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Administration\Rapport activites courantes\2019-2020\"/>
    </mc:Choice>
  </mc:AlternateContent>
  <bookViews>
    <workbookView xWindow="0" yWindow="0" windowWidth="8745" windowHeight="11700"/>
  </bookViews>
  <sheets>
    <sheet name="août 2019" sheetId="6" r:id="rId1"/>
  </sheets>
  <definedNames>
    <definedName name="_xlnm._FilterDatabase" localSheetId="0" hidden="1">'août 2019'!$A$1:$G$1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1" i="6" l="1"/>
  <c r="J10" i="6"/>
  <c r="J9" i="6"/>
  <c r="J8" i="6"/>
  <c r="J7" i="6"/>
  <c r="J6" i="6"/>
  <c r="J5" i="6"/>
  <c r="J4" i="6"/>
  <c r="J3" i="6"/>
  <c r="J12" i="6" l="1"/>
</calcChain>
</file>

<file path=xl/sharedStrings.xml><?xml version="1.0" encoding="utf-8"?>
<sst xmlns="http://schemas.openxmlformats.org/spreadsheetml/2006/main" count="87" uniqueCount="60">
  <si>
    <t>Catégorie</t>
  </si>
  <si>
    <t>Administration</t>
  </si>
  <si>
    <t>Communications et revue de presse</t>
  </si>
  <si>
    <t>Développement de projets</t>
  </si>
  <si>
    <t>Formation suivie</t>
  </si>
  <si>
    <t>Nbr</t>
  </si>
  <si>
    <t>Total</t>
  </si>
  <si>
    <t>Rencontres et représentations</t>
  </si>
  <si>
    <t>Activités et outils</t>
  </si>
  <si>
    <t>Mémoires, avis et recommandations</t>
  </si>
  <si>
    <t>Correspondances (lettres et appuis)</t>
  </si>
  <si>
    <t>Tables et comités</t>
  </si>
  <si>
    <t>Info demandée</t>
  </si>
  <si>
    <t>Nom du média, titre de l’article, lien Web, nom du chroniqueur (s’il y a lieu dans le cadre de : ))</t>
  </si>
  <si>
    <t>Information du projet (s’il y a lieu : sujet de la rencontre, partenaires du projet)</t>
  </si>
  <si>
    <t>Titre de l’activité, organisé par, portant sur, public cible (s’il y a lieu dans le cadre de : )) / Type d'outils, portant sur, public cible (s’il y a lieu dans le cadre de : ))</t>
  </si>
  <si>
    <t>Représentations (sujet de la rencontre) / Partenariat (sujet du partenariat)</t>
  </si>
  <si>
    <t>Formation de (quel organisme ou institution), titre de la formation, formateur : (nom, fonction)</t>
  </si>
  <si>
    <t>Nom de la consultation, l’organisme qui chapeaute cette consultation, l’objet de celle-ci, nos recommandations (s’il y a lieu), le public ciblé par cette consultation</t>
  </si>
  <si>
    <t>Nom du projet, nom et titre de la personne à qui nous transmettons la communication</t>
  </si>
  <si>
    <t>-</t>
  </si>
  <si>
    <t>Nom du comité, sujets abordés</t>
  </si>
  <si>
    <t>MF</t>
  </si>
  <si>
    <t>Autres</t>
  </si>
  <si>
    <t>Environnement Mauricie</t>
  </si>
  <si>
    <t>Publication de l’infolettre d’Environnement Mauricie, le bulletin FlashVERT</t>
  </si>
  <si>
    <t>LD</t>
  </si>
  <si>
    <t>Écologie et conservation (biodiversité)</t>
  </si>
  <si>
    <r>
      <rPr>
        <b/>
        <sz val="10"/>
        <color theme="0"/>
        <rFont val="Tahoma"/>
        <family val="2"/>
      </rPr>
      <t>Quand</t>
    </r>
    <r>
      <rPr>
        <sz val="8"/>
        <color theme="0"/>
        <rFont val="Tahoma"/>
        <family val="2"/>
      </rPr>
      <t xml:space="preserve"> (jj-mm-aaaa)</t>
    </r>
  </si>
  <si>
    <r>
      <rPr>
        <b/>
        <sz val="10"/>
        <color theme="0"/>
        <rFont val="Tahoma"/>
        <family val="2"/>
      </rPr>
      <t>Quoi</t>
    </r>
    <r>
      <rPr>
        <sz val="10"/>
        <color theme="0"/>
        <rFont val="Tahoma"/>
        <family val="2"/>
      </rPr>
      <t xml:space="preserve"> </t>
    </r>
    <r>
      <rPr>
        <sz val="8"/>
        <color theme="0"/>
        <rFont val="Tahoma"/>
        <family val="2"/>
      </rPr>
      <t>(Ex.: PNPE, SLP, etc.)</t>
    </r>
  </si>
  <si>
    <r>
      <rPr>
        <b/>
        <sz val="10"/>
        <color theme="0"/>
        <rFont val="Tahoma"/>
        <family val="2"/>
      </rPr>
      <t>Qui</t>
    </r>
    <r>
      <rPr>
        <sz val="10"/>
        <color theme="0"/>
        <rFont val="Tahoma"/>
        <family val="2"/>
      </rPr>
      <t xml:space="preserve"> </t>
    </r>
    <r>
      <rPr>
        <sz val="8"/>
        <color theme="0"/>
        <rFont val="Tahoma"/>
        <family val="2"/>
      </rPr>
      <t>(Initales)</t>
    </r>
  </si>
  <si>
    <r>
      <rPr>
        <b/>
        <sz val="10"/>
        <color theme="0"/>
        <rFont val="Tahoma"/>
        <family val="2"/>
      </rPr>
      <t>Catégorie</t>
    </r>
    <r>
      <rPr>
        <sz val="10"/>
        <color theme="0"/>
        <rFont val="Tahoma"/>
        <family val="2"/>
      </rPr>
      <t xml:space="preserve"> </t>
    </r>
    <r>
      <rPr>
        <sz val="8"/>
        <color theme="0"/>
        <rFont val="Tahoma"/>
        <family val="2"/>
      </rPr>
      <t>(Liste déroulante)</t>
    </r>
  </si>
  <si>
    <r>
      <rPr>
        <b/>
        <sz val="10"/>
        <color theme="0"/>
        <rFont val="Tahoma"/>
        <family val="2"/>
      </rPr>
      <t>Enjeux</t>
    </r>
    <r>
      <rPr>
        <sz val="10"/>
        <color theme="0"/>
        <rFont val="Tahoma"/>
        <family val="2"/>
      </rPr>
      <t xml:space="preserve"> </t>
    </r>
    <r>
      <rPr>
        <sz val="8"/>
        <color theme="0"/>
        <rFont val="Tahoma"/>
        <family val="2"/>
      </rPr>
      <t>(Liste déroulante)</t>
    </r>
  </si>
  <si>
    <r>
      <rPr>
        <b/>
        <sz val="10"/>
        <color theme="0"/>
        <rFont val="Tahoma"/>
        <family val="2"/>
      </rPr>
      <t>Autres participants</t>
    </r>
    <r>
      <rPr>
        <sz val="10"/>
        <color theme="0"/>
        <rFont val="Tahoma"/>
        <family val="2"/>
      </rPr>
      <t xml:space="preserve"> </t>
    </r>
    <r>
      <rPr>
        <sz val="8"/>
        <color theme="0"/>
        <rFont val="Tahoma"/>
        <family val="2"/>
      </rPr>
      <t>(Prénom nom, rôle, organisation)</t>
    </r>
  </si>
  <si>
    <r>
      <rPr>
        <b/>
        <sz val="10"/>
        <color theme="0"/>
        <rFont val="Tahoma"/>
        <family val="2"/>
      </rPr>
      <t>Descriptif</t>
    </r>
    <r>
      <rPr>
        <sz val="10"/>
        <color theme="0"/>
        <rFont val="Tahoma"/>
        <family val="2"/>
      </rPr>
      <t xml:space="preserve"> </t>
    </r>
    <r>
      <rPr>
        <sz val="8"/>
        <color theme="0"/>
        <rFont val="Tahoma"/>
        <family val="2"/>
      </rPr>
      <t>(Voir contenu demandé dans tableau (--&gt;)</t>
    </r>
  </si>
  <si>
    <t>CLeg</t>
  </si>
  <si>
    <t>CC, énergie</t>
  </si>
  <si>
    <t>PNPE</t>
  </si>
  <si>
    <t>21-08-2019</t>
  </si>
  <si>
    <t>Veille environnementale</t>
  </si>
  <si>
    <t>Éric Perreault (Chargé de projet au CRE Centre-du-Québec)</t>
  </si>
  <si>
    <t>Rencontre aux locaux du CRE Centre-du-Québec concernant le projetBécancour.ag (construction d'une usine de production de méthanol et d'urée à Bécancour) : poursuite de la mise en commun de nos réflexions sur le projet (ex. sur les enjeux environnementaux liés au projet, sur la justification du projet); réalisation du plan de la présentation qu'Éric Perreault et CLeg réaliseront lors de la rencontre du 16 septembre 2019 qui réuniera les CA des CRE Centre-du-Québec et Mauricie; répartition des tâches (c.-à-d.  distrbution de sections de la présentation à chacun des deux chargés de projet) pour la réalisation de la présentation.</t>
  </si>
  <si>
    <t xml:space="preserve">Rencontre de concertation de chargés de projet de plusieurs CRE sur les indicateurs environnementaux. La rencontre a eu lieu aux locaux du CRE Centre-du-Québec (CRECQ). Déroulement de la rencontre : présentation des initiatives reliées aux indicateurs effectuée par un représentant de chacun des CRE présents, discussion sur les besoins des CRE pour le développement et l'utilisation d'indicateurs, réflexion sur la manière dont les CRE pourraient s'entraider sur ce sujet et détermination des actions à entreprendre à court terme. Parmi les 4 CRE présents, le CRECQ est le seul CRE à avoir, pour l'instant, travailler de manière approfondie sur le développement d'indicateurs (développement de 30-40 indicateurs mais le CRECQ souhaite améliorer ses indicateurs, échelles, etc. ). Durant cette rencontre, les représentants des CRE se sont entendus pour travailler de manière collaborative (afin de ne pas travailler tous sur la même chose et donc d'être plus efficace) sur le développement d'indicateurs, c.-à-d. en se basant sur le travail déjà effectué par le CRECQ (et non de repartir à zéro), en partageant les documents pertinents (par l'intermédiaire de Google Drive), en s'informant des avancées faites par chacun (c.-à-d. pour dire sur quels indicateurs on travaille, pour se tenir au courant de la disponibilité de nouvelles données, etc.) par l'intermédiaire du groupe Veille environnementale sur le Workplace du RNCREQ. Réflexion sur la création d'un comité ad hoc Indicateurs environnementaux du RNCREQ (confirmation de ceci par un courriel de M-P. Chouinard le 22-08-2019). La prochaine rencontre du comité aura lieu en décembre 2019 (date et lieu à confirmer). </t>
  </si>
  <si>
    <t>Sur place : Éric Perreault, Constance Morel, Marjorie Lagueux, Anaïs Messier (chargés de projet au CRE Centre-du-Québec), Andréanne Blais (DG du CRE Centre-du-Québec), Martin Vaillancourt (DG du CRE Chaudière - Appalaches), Genviève Pomerleau (adjointe à la biodiversité et aux changements climatiques au CRE Estrie). À distance : Marie-Philippe Chouinard (chargée de projet Phare et recherchiste-analyste au RNCREQ)</t>
  </si>
  <si>
    <t>28-08-2019</t>
  </si>
  <si>
    <t>Diane Beaulieu, Chargée de projets à la Fondation Trois-Rivières Durable (3RDurable)</t>
  </si>
  <si>
    <t>La Fondation 3RDurable désire réaliser, de façon concertée, la stratégie de conservation des milieux naturels sur le territoire de la ville de Trois-Rivières. Cet outil de gestion permettra à l’ensemble des partenaires d’avoir une vision globale des enjeux de conservation. À cette étape-ci, le comité de pilotage du projet souhaite que soit rassemblé l’ensemble des informations pertinentes, à l’aide des données existantes, pour faire un portrait sommaire des milieux naturels de Trois-Rivières. D. Beaulieu voulait donc me rencontrer afin de savoir si nous avions des données sur les milieux naturels de la ville de Trois-Rivières. Je lui ai dit que dans le cadre du projet Veille environnementale, je n'en étais pas encore à la collecte de données et qu'à ma connaissance, Environnement Mauricie n'avait jamais réalisé d'études (c-à-d terrain) qui aient généré des connaissances sur les milieux naturels de Trois-Rivières. Par contre, je lui ai mentionné que j'étais interessée à avoir leurs données (je les contacterai bientôt).
Il est fort probable que je n'acquière pas d'informations supplémentaires à celles qu'ils auront. Mais je leur ai fourni un document général sur les indicateurs environnementaux (OCDE, 1993) puisqu'ils vont utiliser certains indicateurs en lien avec les milieux naturels dans le cadre de leur projet. Nous allons rester en contact afin de s'entraider dans nos projets respectifs (ex. partage de données (surtout pour nous), réflexions sur les indicateurs, partage de la litterature).</t>
  </si>
  <si>
    <t>31-08-2019</t>
  </si>
  <si>
    <t xml:space="preserve">Total de l’encaisse de 351 582,18 $ en date du 31 aoûtl 2019, dont une somme 25 000 $  (1 % d'intérêt) et 315 277,60 (1,2 % d'intérêt) est placée dans un compte avantage entreprise à la Caisse Desjardins. </t>
  </si>
  <si>
    <t>29-08-2019</t>
  </si>
  <si>
    <t>12-08-2019</t>
  </si>
  <si>
    <t>23-08-2019</t>
  </si>
  <si>
    <t>Participation à l'enquête salariale sur les OSBL du Québec de CARHAO et du Regroupement Loisir et Sport du Québec</t>
  </si>
  <si>
    <t>Affichage de l’offre d’emploi pour un chargé de projet – économie circulaire. (Emploi Québec,   UQTR, UdeS, UdeM, UQAM, UQAC, UQAR, page facebook : EM;  Emplois/Stages environnements,  et GÉOréseau).  La date limite pour soumettre sa candidature est le 21 août 2019</t>
  </si>
  <si>
    <t>Prolongation de l'affichage de l’offre d’emploi pour un chargé de projet – économie circulaire. (Emploi Québec, Novae, GoodWork.ca, UQTR, UdeS, UdeM, UQAM, UQAC, UQAR, page facebook : EM;  Emplois/Stages environnements, Réseau des femmes en environnement et GÉOréseau).  La date limite pour soumettre sa candidature est le 6 septembre 2019</t>
  </si>
  <si>
    <t>27-08-2019</t>
  </si>
  <si>
    <t>RNCREQ, MRC, municipalités de la Mauricie</t>
  </si>
  <si>
    <t xml:space="preserve">Diffusion d'un questionnaire pour une enquête coordonnée par le RNCREQ dans le cadre de PNPE visant à connaître la perception des acteurs municipaux envers les changements climatiques. Un courriel a été envoyé à des MRC, municipalités et villes ciblées, ainsi qu'une relance. L'enquête est produite par des chercheurs universitaires. </t>
  </si>
  <si>
    <t>LD, MF, JH</t>
  </si>
  <si>
    <t>Processus d'embauche pour le poste de chargé de projet - économie circulaire, première entrevue réalisée.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</si>
</sst>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7" x14ac:knownFonts="1">
    <font>
      <sz val="11"/>
      <color theme="1"/>
      <name val="Calibri"/>
      <family val="2"/>
      <scheme val="minor"/>
    </font>
    <font>
      <sz val="10"/>
      <color theme="1"/>
      <name val="Tahoma"/>
      <family val="2"/>
    </font>
    <font>
      <sz val="10"/>
      <color theme="0"/>
      <name val="Tahoma"/>
      <family val="2"/>
    </font>
    <font>
      <b/>
      <sz val="18"/>
      <color theme="1"/>
      <name val="Tahoma"/>
      <family val="2"/>
    </font>
    <font>
      <sz val="18"/>
      <color theme="1"/>
      <name val="Tahoma"/>
      <family val="2"/>
    </font>
    <font>
      <sz val="8"/>
      <color theme="0"/>
      <name val="Tahoma"/>
      <family val="2"/>
    </font>
    <font>
      <b/>
      <sz val="10"/>
      <color theme="0"/>
      <name val="Tahoma"/>
      <family val="2"/>
    </font>
  </fonts>
  <fills count="4">
    <fill>
      <patternFill patternType="none"/>
    </fill>
    <fill>
      <patternFill patternType="gray125"/>
    </fill>
    <fill>
      <patternFill patternType="solid">
        <fgColor theme="9" tint="-0.499984740745262"/>
        <bgColor indexed="64"/>
      </patternFill>
    </fill>
    <fill>
      <patternFill patternType="solid">
        <fgColor theme="9" tint="0.5999938962981048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23">
    <xf numFmtId="0" fontId="0" fillId="0" borderId="0" xfId="0"/>
    <xf numFmtId="0" fontId="1" fillId="0" borderId="0" xfId="0" applyFont="1" applyAlignment="1">
      <alignment horizontal="left" vertical="center"/>
    </xf>
    <xf numFmtId="15" fontId="1" fillId="0" borderId="0" xfId="0" applyNumberFormat="1" applyFont="1" applyAlignment="1">
      <alignment horizontal="left" vertical="center" wrapText="1"/>
    </xf>
    <xf numFmtId="0" fontId="1" fillId="0" borderId="0" xfId="0" applyFont="1" applyAlignment="1">
      <alignment horizontal="left" vertical="center" wrapText="1"/>
    </xf>
    <xf numFmtId="15" fontId="1" fillId="0" borderId="0" xfId="0" applyNumberFormat="1" applyFont="1" applyAlignment="1">
      <alignment horizontal="left" vertical="center"/>
    </xf>
    <xf numFmtId="0" fontId="2" fillId="2" borderId="1" xfId="0" applyFont="1" applyFill="1" applyBorder="1" applyAlignment="1">
      <alignment horizontal="left" vertical="center"/>
    </xf>
    <xf numFmtId="0" fontId="1" fillId="0" borderId="1" xfId="0" applyFont="1" applyBorder="1" applyAlignment="1">
      <alignment horizontal="left" vertical="center" wrapText="1"/>
    </xf>
    <xf numFmtId="0" fontId="1" fillId="0" borderId="1" xfId="0" applyFont="1" applyBorder="1" applyAlignment="1">
      <alignment horizontal="center" vertical="center"/>
    </xf>
    <xf numFmtId="1" fontId="1" fillId="0" borderId="1" xfId="0" applyNumberFormat="1" applyFont="1" applyBorder="1" applyAlignment="1">
      <alignment horizontal="left" vertical="center" wrapText="1"/>
    </xf>
    <xf numFmtId="1" fontId="1" fillId="0" borderId="0" xfId="0" applyNumberFormat="1" applyFont="1" applyAlignment="1">
      <alignment horizontal="left" vertical="center" wrapText="1"/>
    </xf>
    <xf numFmtId="164" fontId="1" fillId="0" borderId="1" xfId="0" applyNumberFormat="1" applyFont="1" applyBorder="1" applyAlignment="1">
      <alignment horizontal="left" vertical="center" wrapText="1"/>
    </xf>
    <xf numFmtId="0" fontId="3" fillId="0" borderId="0" xfId="0" applyFont="1" applyAlignment="1">
      <alignment horizontal="right" vertical="top" wrapText="1"/>
    </xf>
    <xf numFmtId="0" fontId="4" fillId="0" borderId="0" xfId="0" applyFont="1" applyAlignment="1">
      <alignment horizontal="center" vertical="top"/>
    </xf>
    <xf numFmtId="0" fontId="2" fillId="2" borderId="1" xfId="0" applyFont="1" applyFill="1" applyBorder="1" applyAlignment="1">
      <alignment horizontal="center" vertical="center"/>
    </xf>
    <xf numFmtId="0" fontId="1" fillId="3" borderId="1" xfId="0" applyFont="1" applyFill="1" applyBorder="1" applyAlignment="1">
      <alignment horizontal="left" vertical="center" wrapText="1"/>
    </xf>
    <xf numFmtId="164" fontId="2" fillId="2" borderId="3" xfId="0" applyNumberFormat="1" applyFont="1" applyFill="1" applyBorder="1" applyAlignment="1">
      <alignment horizontal="left" vertical="center"/>
    </xf>
    <xf numFmtId="0" fontId="1" fillId="0" borderId="0" xfId="0" applyFont="1" applyBorder="1" applyAlignment="1">
      <alignment horizontal="left" vertical="center" wrapText="1"/>
    </xf>
    <xf numFmtId="0" fontId="1" fillId="0" borderId="1" xfId="0" applyFont="1" applyFill="1" applyBorder="1" applyAlignment="1">
      <alignment horizontal="left" vertical="center"/>
    </xf>
    <xf numFmtId="0" fontId="0" fillId="0" borderId="1" xfId="0" applyBorder="1" applyAlignment="1">
      <alignment vertical="center" wrapText="1"/>
    </xf>
    <xf numFmtId="0" fontId="2" fillId="2" borderId="0"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0" xfId="0" applyFont="1" applyFill="1" applyBorder="1" applyAlignment="1">
      <alignment horizontal="center" vertical="center"/>
    </xf>
    <xf numFmtId="0" fontId="2" fillId="2" borderId="2" xfId="0" applyFont="1" applyFill="1" applyBorder="1" applyAlignment="1">
      <alignment horizontal="center" vertical="center"/>
    </xf>
  </cellXfs>
  <cellStyles count="1">
    <cellStyle name="Normal" xfId="0" builtinId="0"/>
  </cellStyles>
  <dxfs count="142">
    <dxf>
      <fill>
        <patternFill>
          <bgColor theme="7" tint="0.39994506668294322"/>
        </patternFill>
      </fill>
    </dxf>
    <dxf>
      <fill>
        <patternFill>
          <bgColor theme="8" tint="0.39994506668294322"/>
        </patternFill>
      </fill>
    </dxf>
    <dxf>
      <fill>
        <patternFill>
          <bgColor theme="4" tint="0.79998168889431442"/>
        </patternFill>
      </fill>
    </dxf>
    <dxf>
      <fill>
        <patternFill>
          <bgColor theme="5" tint="0.79998168889431442"/>
        </patternFill>
      </fill>
    </dxf>
    <dxf>
      <fill>
        <patternFill>
          <bgColor theme="6"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5" tint="0.39994506668294322"/>
        </patternFill>
      </fill>
    </dxf>
    <dxf>
      <fill>
        <patternFill>
          <bgColor theme="7" tint="0.39994506668294322"/>
        </patternFill>
      </fill>
    </dxf>
    <dxf>
      <fill>
        <patternFill>
          <bgColor theme="8" tint="0.39994506668294322"/>
        </patternFill>
      </fill>
    </dxf>
    <dxf>
      <fill>
        <patternFill>
          <bgColor theme="4" tint="0.79998168889431442"/>
        </patternFill>
      </fill>
    </dxf>
    <dxf>
      <fill>
        <patternFill>
          <bgColor theme="5" tint="0.79998168889431442"/>
        </patternFill>
      </fill>
    </dxf>
    <dxf>
      <fill>
        <patternFill>
          <bgColor theme="6"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5" tint="0.39994506668294322"/>
        </patternFill>
      </fill>
    </dxf>
    <dxf>
      <fill>
        <patternFill>
          <bgColor theme="7" tint="0.39994506668294322"/>
        </patternFill>
      </fill>
    </dxf>
    <dxf>
      <fill>
        <patternFill>
          <bgColor theme="8" tint="0.39994506668294322"/>
        </patternFill>
      </fill>
    </dxf>
    <dxf>
      <fill>
        <patternFill>
          <bgColor theme="4" tint="0.79998168889431442"/>
        </patternFill>
      </fill>
    </dxf>
    <dxf>
      <fill>
        <patternFill>
          <bgColor theme="5" tint="0.79998168889431442"/>
        </patternFill>
      </fill>
    </dxf>
    <dxf>
      <fill>
        <patternFill>
          <bgColor theme="6"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5" tint="0.39994506668294322"/>
        </patternFill>
      </fill>
    </dxf>
    <dxf>
      <fill>
        <patternFill>
          <bgColor theme="4" tint="0.79998168889431442"/>
        </patternFill>
      </fill>
    </dxf>
    <dxf>
      <fill>
        <patternFill>
          <bgColor theme="5" tint="0.79998168889431442"/>
        </patternFill>
      </fill>
    </dxf>
    <dxf>
      <fill>
        <patternFill>
          <bgColor theme="6"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5" tint="0.39994506668294322"/>
        </patternFill>
      </fill>
    </dxf>
    <dxf>
      <fill>
        <patternFill>
          <bgColor theme="7" tint="0.39994506668294322"/>
        </patternFill>
      </fill>
    </dxf>
    <dxf>
      <fill>
        <patternFill>
          <bgColor theme="8" tint="0.39994506668294322"/>
        </patternFill>
      </fill>
    </dxf>
    <dxf>
      <fill>
        <patternFill>
          <bgColor theme="4" tint="0.79998168889431442"/>
        </patternFill>
      </fill>
    </dxf>
    <dxf>
      <fill>
        <patternFill>
          <bgColor theme="5" tint="0.79998168889431442"/>
        </patternFill>
      </fill>
    </dxf>
    <dxf>
      <fill>
        <patternFill>
          <bgColor theme="6"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5" tint="0.39994506668294322"/>
        </patternFill>
      </fill>
    </dxf>
    <dxf>
      <fill>
        <patternFill>
          <bgColor theme="7" tint="0.39994506668294322"/>
        </patternFill>
      </fill>
    </dxf>
    <dxf>
      <fill>
        <patternFill>
          <bgColor theme="8" tint="0.39994506668294322"/>
        </patternFill>
      </fill>
    </dxf>
    <dxf>
      <fill>
        <patternFill>
          <bgColor theme="4" tint="0.79998168889431442"/>
        </patternFill>
      </fill>
    </dxf>
    <dxf>
      <fill>
        <patternFill>
          <bgColor theme="5" tint="0.79998168889431442"/>
        </patternFill>
      </fill>
    </dxf>
    <dxf>
      <fill>
        <patternFill>
          <bgColor theme="6"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5" tint="0.39994506668294322"/>
        </patternFill>
      </fill>
    </dxf>
    <dxf>
      <fill>
        <patternFill>
          <bgColor theme="8" tint="0.39994506668294322"/>
        </patternFill>
      </fill>
    </dxf>
    <dxf>
      <fill>
        <patternFill>
          <bgColor theme="7" tint="0.39994506668294322"/>
        </patternFill>
      </fill>
    </dxf>
    <dxf>
      <fill>
        <patternFill>
          <bgColor theme="4" tint="0.79998168889431442"/>
        </patternFill>
      </fill>
    </dxf>
    <dxf>
      <fill>
        <patternFill>
          <bgColor theme="5" tint="0.79998168889431442"/>
        </patternFill>
      </fill>
    </dxf>
    <dxf>
      <fill>
        <patternFill>
          <bgColor theme="6"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5" tint="0.39994506668294322"/>
        </patternFill>
      </fill>
    </dxf>
    <dxf>
      <fill>
        <patternFill>
          <bgColor theme="7" tint="0.39994506668294322"/>
        </patternFill>
      </fill>
    </dxf>
    <dxf>
      <fill>
        <patternFill>
          <bgColor theme="8" tint="0.39994506668294322"/>
        </patternFill>
      </fill>
    </dxf>
    <dxf>
      <fill>
        <patternFill>
          <bgColor theme="4" tint="0.79998168889431442"/>
        </patternFill>
      </fill>
    </dxf>
    <dxf>
      <fill>
        <patternFill>
          <bgColor theme="5" tint="0.79998168889431442"/>
        </patternFill>
      </fill>
    </dxf>
    <dxf>
      <fill>
        <patternFill>
          <bgColor theme="6"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5" tint="0.39994506668294322"/>
        </patternFill>
      </fill>
    </dxf>
    <dxf>
      <fill>
        <patternFill>
          <bgColor theme="7" tint="0.39994506668294322"/>
        </patternFill>
      </fill>
    </dxf>
    <dxf>
      <fill>
        <patternFill>
          <bgColor theme="8" tint="0.39994506668294322"/>
        </patternFill>
      </fill>
    </dxf>
    <dxf>
      <fill>
        <patternFill>
          <bgColor theme="4" tint="0.79998168889431442"/>
        </patternFill>
      </fill>
    </dxf>
    <dxf>
      <fill>
        <patternFill>
          <bgColor theme="5" tint="0.79998168889431442"/>
        </patternFill>
      </fill>
    </dxf>
    <dxf>
      <fill>
        <patternFill>
          <bgColor theme="6"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5" tint="0.39994506668294322"/>
        </patternFill>
      </fill>
    </dxf>
    <dxf>
      <fill>
        <patternFill>
          <bgColor theme="7" tint="0.39994506668294322"/>
        </patternFill>
      </fill>
    </dxf>
    <dxf>
      <fill>
        <patternFill>
          <bgColor theme="8" tint="0.39994506668294322"/>
        </patternFill>
      </fill>
    </dxf>
    <dxf>
      <fill>
        <patternFill>
          <bgColor theme="4" tint="0.79998168889431442"/>
        </patternFill>
      </fill>
    </dxf>
    <dxf>
      <fill>
        <patternFill>
          <bgColor theme="5" tint="0.79998168889431442"/>
        </patternFill>
      </fill>
    </dxf>
    <dxf>
      <fill>
        <patternFill>
          <bgColor theme="6"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5" tint="0.39994506668294322"/>
        </patternFill>
      </fill>
    </dxf>
    <dxf>
      <fill>
        <patternFill>
          <bgColor theme="7" tint="0.39994506668294322"/>
        </patternFill>
      </fill>
    </dxf>
    <dxf>
      <fill>
        <patternFill>
          <bgColor theme="8" tint="0.39994506668294322"/>
        </patternFill>
      </fill>
    </dxf>
    <dxf>
      <fill>
        <patternFill>
          <bgColor theme="4" tint="0.79998168889431442"/>
        </patternFill>
      </fill>
    </dxf>
    <dxf>
      <fill>
        <patternFill>
          <bgColor theme="5" tint="0.79998168889431442"/>
        </patternFill>
      </fill>
    </dxf>
    <dxf>
      <fill>
        <patternFill>
          <bgColor theme="6"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5" tint="0.39994506668294322"/>
        </patternFill>
      </fill>
    </dxf>
    <dxf>
      <fill>
        <patternFill>
          <bgColor theme="7" tint="0.39994506668294322"/>
        </patternFill>
      </fill>
    </dxf>
    <dxf>
      <fill>
        <patternFill>
          <bgColor theme="8" tint="0.39994506668294322"/>
        </patternFill>
      </fill>
    </dxf>
    <dxf>
      <fill>
        <patternFill>
          <bgColor theme="4" tint="0.79998168889431442"/>
        </patternFill>
      </fill>
    </dxf>
    <dxf>
      <fill>
        <patternFill>
          <bgColor theme="5" tint="0.79998168889431442"/>
        </patternFill>
      </fill>
    </dxf>
    <dxf>
      <fill>
        <patternFill>
          <bgColor theme="6"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5" tint="0.39994506668294322"/>
        </patternFill>
      </fill>
    </dxf>
    <dxf>
      <fill>
        <patternFill>
          <bgColor theme="7" tint="0.39994506668294322"/>
        </patternFill>
      </fill>
    </dxf>
    <dxf>
      <fill>
        <patternFill>
          <bgColor theme="8" tint="0.39994506668294322"/>
        </patternFill>
      </fill>
    </dxf>
    <dxf>
      <fill>
        <patternFill>
          <bgColor theme="4" tint="0.79998168889431442"/>
        </patternFill>
      </fill>
    </dxf>
    <dxf>
      <fill>
        <patternFill>
          <bgColor theme="5" tint="0.79998168889431442"/>
        </patternFill>
      </fill>
    </dxf>
    <dxf>
      <fill>
        <patternFill>
          <bgColor theme="6"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5" tint="0.39994506668294322"/>
        </patternFill>
      </fill>
    </dxf>
    <dxf>
      <fill>
        <patternFill>
          <bgColor theme="7" tint="0.39994506668294322"/>
        </patternFill>
      </fill>
    </dxf>
    <dxf>
      <fill>
        <patternFill>
          <bgColor theme="8" tint="0.39994506668294322"/>
        </patternFill>
      </fill>
    </dxf>
    <dxf>
      <fill>
        <patternFill>
          <bgColor theme="4" tint="0.79998168889431442"/>
        </patternFill>
      </fill>
    </dxf>
    <dxf>
      <fill>
        <patternFill>
          <bgColor theme="5" tint="0.79998168889431442"/>
        </patternFill>
      </fill>
    </dxf>
    <dxf>
      <fill>
        <patternFill>
          <bgColor theme="6"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5" tint="0.39994506668294322"/>
        </patternFill>
      </fill>
    </dxf>
    <dxf>
      <fill>
        <patternFill>
          <bgColor theme="7" tint="0.39994506668294322"/>
        </patternFill>
      </fill>
    </dxf>
    <dxf>
      <fill>
        <patternFill>
          <bgColor theme="8" tint="0.39994506668294322"/>
        </patternFill>
      </fill>
    </dxf>
    <dxf>
      <fill>
        <patternFill>
          <bgColor theme="4" tint="0.79998168889431442"/>
        </patternFill>
      </fill>
    </dxf>
    <dxf>
      <fill>
        <patternFill>
          <bgColor theme="5" tint="0.79998168889431442"/>
        </patternFill>
      </fill>
    </dxf>
    <dxf>
      <fill>
        <patternFill>
          <bgColor theme="6"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5" tint="0.39994506668294322"/>
        </patternFill>
      </fill>
    </dxf>
    <dxf>
      <fill>
        <patternFill>
          <bgColor theme="7" tint="0.39994506668294322"/>
        </patternFill>
      </fill>
    </dxf>
    <dxf>
      <fill>
        <patternFill>
          <bgColor theme="8" tint="0.39994506668294322"/>
        </patternFill>
      </fill>
    </dxf>
    <dxf>
      <fill>
        <patternFill>
          <bgColor theme="4" tint="0.79998168889431442"/>
        </patternFill>
      </fill>
    </dxf>
    <dxf>
      <fill>
        <patternFill>
          <bgColor theme="5" tint="0.79998168889431442"/>
        </patternFill>
      </fill>
    </dxf>
    <dxf>
      <fill>
        <patternFill>
          <bgColor theme="6"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L329"/>
  <sheetViews>
    <sheetView tabSelected="1" zoomScaleNormal="100" workbookViewId="0">
      <pane ySplit="1" topLeftCell="A2" activePane="bottomLeft" state="frozen"/>
      <selection pane="bottomLeft" activeCell="A12" sqref="A12"/>
    </sheetView>
  </sheetViews>
  <sheetFormatPr baseColWidth="10" defaultColWidth="11.42578125" defaultRowHeight="12.75" x14ac:dyDescent="0.25"/>
  <cols>
    <col min="1" max="1" width="13.42578125" style="1" bestFit="1" customWidth="1"/>
    <col min="2" max="2" width="22.28515625" style="1" customWidth="1"/>
    <col min="3" max="3" width="9.7109375" style="1" customWidth="1"/>
    <col min="4" max="4" width="16.7109375" style="1" bestFit="1" customWidth="1"/>
    <col min="5" max="5" width="16.7109375" style="1" customWidth="1"/>
    <col min="6" max="6" width="46.5703125" style="1" customWidth="1"/>
    <col min="7" max="7" width="99.28515625" style="1" customWidth="1"/>
    <col min="8" max="8" width="2.28515625" style="1" customWidth="1"/>
    <col min="9" max="9" width="19.42578125" style="3" customWidth="1"/>
    <col min="10" max="10" width="4" style="1" bestFit="1" customWidth="1"/>
    <col min="11" max="11" width="4.85546875" style="1" customWidth="1"/>
    <col min="12" max="12" width="51" style="3" customWidth="1"/>
    <col min="13" max="16384" width="11.42578125" style="1"/>
  </cols>
  <sheetData>
    <row r="1" spans="1:12" ht="73.5" customHeight="1" x14ac:dyDescent="0.25">
      <c r="A1" s="15" t="s">
        <v>28</v>
      </c>
      <c r="B1" s="5" t="s">
        <v>29</v>
      </c>
      <c r="C1" s="5" t="s">
        <v>30</v>
      </c>
      <c r="D1" s="5" t="s">
        <v>31</v>
      </c>
      <c r="E1" s="5" t="s">
        <v>32</v>
      </c>
      <c r="F1" s="5" t="s">
        <v>33</v>
      </c>
      <c r="G1" s="5" t="s">
        <v>34</v>
      </c>
      <c r="I1" s="19" t="s">
        <v>0</v>
      </c>
      <c r="J1" s="21" t="s">
        <v>5</v>
      </c>
      <c r="L1" s="13"/>
    </row>
    <row r="2" spans="1:12" ht="84" customHeight="1" x14ac:dyDescent="0.25">
      <c r="A2" s="8" t="s">
        <v>38</v>
      </c>
      <c r="B2" s="6" t="s">
        <v>24</v>
      </c>
      <c r="C2" s="6" t="s">
        <v>35</v>
      </c>
      <c r="D2" s="6" t="s">
        <v>9</v>
      </c>
      <c r="E2" s="6" t="s">
        <v>36</v>
      </c>
      <c r="F2" s="6" t="s">
        <v>40</v>
      </c>
      <c r="G2" s="6" t="s">
        <v>41</v>
      </c>
      <c r="I2" s="20"/>
      <c r="J2" s="22"/>
      <c r="L2" s="14" t="s">
        <v>12</v>
      </c>
    </row>
    <row r="3" spans="1:12" s="3" customFormat="1" ht="198" customHeight="1" x14ac:dyDescent="0.25">
      <c r="A3" s="8" t="s">
        <v>38</v>
      </c>
      <c r="B3" s="6" t="s">
        <v>39</v>
      </c>
      <c r="C3" s="6" t="s">
        <v>35</v>
      </c>
      <c r="D3" s="6" t="s">
        <v>7</v>
      </c>
      <c r="E3" s="6" t="s">
        <v>23</v>
      </c>
      <c r="F3" s="6" t="s">
        <v>43</v>
      </c>
      <c r="G3" s="6" t="s">
        <v>42</v>
      </c>
      <c r="I3" s="6" t="s">
        <v>1</v>
      </c>
      <c r="J3" s="7">
        <f>COUNTIF('août 2019'!$D:$D,"Administration")</f>
        <v>6</v>
      </c>
      <c r="L3" s="6" t="s">
        <v>20</v>
      </c>
    </row>
    <row r="4" spans="1:12" s="3" customFormat="1" ht="174.6" customHeight="1" x14ac:dyDescent="0.25">
      <c r="A4" s="8" t="s">
        <v>44</v>
      </c>
      <c r="B4" s="6" t="s">
        <v>39</v>
      </c>
      <c r="C4" s="6" t="s">
        <v>35</v>
      </c>
      <c r="D4" s="6" t="s">
        <v>7</v>
      </c>
      <c r="E4" s="6" t="s">
        <v>27</v>
      </c>
      <c r="F4" s="6" t="s">
        <v>45</v>
      </c>
      <c r="G4" s="6" t="s">
        <v>46</v>
      </c>
      <c r="I4" s="6" t="s">
        <v>8</v>
      </c>
      <c r="J4" s="7">
        <f>COUNTIF('août 2019'!$D:$D,"Activités et outils")</f>
        <v>0</v>
      </c>
      <c r="L4" s="6" t="s">
        <v>15</v>
      </c>
    </row>
    <row r="5" spans="1:12" s="3" customFormat="1" ht="68.25" customHeight="1" x14ac:dyDescent="0.25">
      <c r="A5" s="8" t="s">
        <v>47</v>
      </c>
      <c r="B5" s="6" t="s">
        <v>24</v>
      </c>
      <c r="C5" s="6" t="s">
        <v>22</v>
      </c>
      <c r="D5" s="6" t="s">
        <v>1</v>
      </c>
      <c r="E5" s="6"/>
      <c r="F5" s="6"/>
      <c r="G5" s="18" t="s">
        <v>48</v>
      </c>
      <c r="I5" s="6" t="s">
        <v>2</v>
      </c>
      <c r="J5" s="7">
        <f>COUNTIF('août 2019'!$D:$D,"Communications et revue de presse")</f>
        <v>0</v>
      </c>
      <c r="L5" s="6" t="s">
        <v>13</v>
      </c>
    </row>
    <row r="6" spans="1:12" s="3" customFormat="1" ht="60" customHeight="1" x14ac:dyDescent="0.25">
      <c r="A6" s="8" t="s">
        <v>49</v>
      </c>
      <c r="B6" s="6" t="s">
        <v>24</v>
      </c>
      <c r="C6" s="6" t="s">
        <v>22</v>
      </c>
      <c r="D6" s="6" t="s">
        <v>1</v>
      </c>
      <c r="E6" s="6"/>
      <c r="F6" s="6"/>
      <c r="G6" s="6" t="s">
        <v>25</v>
      </c>
      <c r="I6" s="6" t="s">
        <v>7</v>
      </c>
      <c r="J6" s="7">
        <f>COUNTIF('août 2019'!$D:$D,"Rencontres et représentations")</f>
        <v>2</v>
      </c>
      <c r="L6" s="6" t="s">
        <v>16</v>
      </c>
    </row>
    <row r="7" spans="1:12" s="3" customFormat="1" ht="60" customHeight="1" x14ac:dyDescent="0.25">
      <c r="A7" s="8" t="s">
        <v>50</v>
      </c>
      <c r="B7" s="6" t="s">
        <v>24</v>
      </c>
      <c r="C7" s="6" t="s">
        <v>22</v>
      </c>
      <c r="D7" s="6" t="s">
        <v>1</v>
      </c>
      <c r="E7" s="6"/>
      <c r="F7" s="6"/>
      <c r="G7" s="6" t="s">
        <v>53</v>
      </c>
      <c r="I7" s="6" t="s">
        <v>3</v>
      </c>
      <c r="J7" s="7">
        <f>COUNTIF('août 2019'!$D:$D,"Développement de projets")</f>
        <v>1</v>
      </c>
      <c r="L7" s="6" t="s">
        <v>14</v>
      </c>
    </row>
    <row r="8" spans="1:12" s="3" customFormat="1" ht="60" customHeight="1" x14ac:dyDescent="0.25">
      <c r="A8" s="8" t="s">
        <v>51</v>
      </c>
      <c r="B8" s="6" t="s">
        <v>24</v>
      </c>
      <c r="C8" s="6" t="s">
        <v>22</v>
      </c>
      <c r="D8" s="6" t="s">
        <v>1</v>
      </c>
      <c r="E8" s="6"/>
      <c r="F8" s="6"/>
      <c r="G8" s="6" t="s">
        <v>52</v>
      </c>
      <c r="I8" s="6" t="s">
        <v>4</v>
      </c>
      <c r="J8" s="7">
        <f>COUNTIF('août 2019'!$D:$D,"Formation suivie")</f>
        <v>0</v>
      </c>
      <c r="L8" s="6" t="s">
        <v>17</v>
      </c>
    </row>
    <row r="9" spans="1:12" s="3" customFormat="1" ht="60" customHeight="1" x14ac:dyDescent="0.25">
      <c r="A9" s="8" t="s">
        <v>51</v>
      </c>
      <c r="B9" s="6" t="s">
        <v>24</v>
      </c>
      <c r="C9" s="6" t="s">
        <v>22</v>
      </c>
      <c r="D9" s="6" t="s">
        <v>1</v>
      </c>
      <c r="E9" s="6"/>
      <c r="F9" s="6"/>
      <c r="G9" s="6" t="s">
        <v>54</v>
      </c>
      <c r="I9" s="6" t="s">
        <v>9</v>
      </c>
      <c r="J9" s="7">
        <f>COUNTIF('août 2019'!$D:$D,"Mémoires, avis et recommandations")</f>
        <v>1</v>
      </c>
      <c r="L9" s="6" t="s">
        <v>18</v>
      </c>
    </row>
    <row r="10" spans="1:12" s="3" customFormat="1" ht="60" customHeight="1" x14ac:dyDescent="0.25">
      <c r="A10" s="8" t="s">
        <v>55</v>
      </c>
      <c r="B10" s="6" t="s">
        <v>37</v>
      </c>
      <c r="C10" s="6" t="s">
        <v>26</v>
      </c>
      <c r="D10" s="6" t="s">
        <v>3</v>
      </c>
      <c r="E10" s="6" t="s">
        <v>36</v>
      </c>
      <c r="F10" s="6" t="s">
        <v>56</v>
      </c>
      <c r="G10" s="16" t="s">
        <v>57</v>
      </c>
      <c r="I10" s="6" t="s">
        <v>10</v>
      </c>
      <c r="J10" s="7">
        <f>COUNTIF('août 2019'!$D:$D,"Correspondances (lettres et appuis)")</f>
        <v>0</v>
      </c>
      <c r="L10" s="6" t="s">
        <v>19</v>
      </c>
    </row>
    <row r="11" spans="1:12" s="3" customFormat="1" ht="60" customHeight="1" x14ac:dyDescent="0.25">
      <c r="A11" s="17" t="s">
        <v>44</v>
      </c>
      <c r="B11" s="17" t="s">
        <v>24</v>
      </c>
      <c r="C11" s="17" t="s">
        <v>58</v>
      </c>
      <c r="D11" s="17" t="s">
        <v>1</v>
      </c>
      <c r="E11" s="17"/>
      <c r="F11" s="17"/>
      <c r="G11" s="17" t="s">
        <v>59</v>
      </c>
      <c r="I11" s="6" t="s">
        <v>11</v>
      </c>
      <c r="J11" s="7">
        <f>COUNTIF('août 2019'!$D:$D,"Tables et comités")</f>
        <v>0</v>
      </c>
      <c r="L11" s="6" t="s">
        <v>21</v>
      </c>
    </row>
    <row r="12" spans="1:12" s="3" customFormat="1" ht="60" customHeight="1" x14ac:dyDescent="0.25">
      <c r="A12" s="8"/>
      <c r="B12" s="6"/>
      <c r="C12" s="6"/>
      <c r="D12" s="6"/>
      <c r="E12" s="6"/>
      <c r="F12" s="6"/>
      <c r="G12" s="6"/>
      <c r="I12" s="11" t="s">
        <v>6</v>
      </c>
      <c r="J12" s="12">
        <f>SUM(J3:J11)</f>
        <v>10</v>
      </c>
    </row>
    <row r="13" spans="1:12" s="3" customFormat="1" ht="60" customHeight="1" x14ac:dyDescent="0.25">
      <c r="A13" s="8"/>
      <c r="B13" s="6"/>
      <c r="C13" s="6"/>
      <c r="D13" s="6"/>
      <c r="E13" s="6"/>
      <c r="F13" s="6"/>
      <c r="G13" s="6"/>
    </row>
    <row r="14" spans="1:12" s="3" customFormat="1" ht="60" customHeight="1" x14ac:dyDescent="0.25">
      <c r="A14" s="8"/>
      <c r="B14" s="6"/>
      <c r="C14" s="6"/>
      <c r="D14" s="6"/>
      <c r="E14" s="6"/>
      <c r="F14" s="6"/>
      <c r="G14" s="6"/>
    </row>
    <row r="15" spans="1:12" s="3" customFormat="1" ht="60" customHeight="1" x14ac:dyDescent="0.25">
      <c r="A15" s="8"/>
      <c r="B15" s="6"/>
      <c r="C15" s="6"/>
      <c r="D15" s="6"/>
      <c r="E15" s="6"/>
      <c r="F15" s="6"/>
      <c r="G15" s="6"/>
    </row>
    <row r="16" spans="1:12" s="3" customFormat="1" ht="60" customHeight="1" x14ac:dyDescent="0.25">
      <c r="A16" s="8"/>
      <c r="B16" s="6"/>
      <c r="C16" s="6"/>
      <c r="D16" s="6"/>
      <c r="E16" s="6"/>
      <c r="F16" s="6"/>
      <c r="G16" s="6"/>
    </row>
    <row r="17" spans="1:7" s="3" customFormat="1" ht="60" customHeight="1" x14ac:dyDescent="0.25">
      <c r="A17" s="8"/>
      <c r="B17" s="6"/>
      <c r="C17" s="6"/>
      <c r="D17" s="6"/>
      <c r="E17" s="6"/>
      <c r="F17" s="6"/>
      <c r="G17" s="6"/>
    </row>
    <row r="18" spans="1:7" s="3" customFormat="1" ht="60" customHeight="1" x14ac:dyDescent="0.25">
      <c r="A18" s="10"/>
      <c r="B18" s="6"/>
      <c r="C18" s="6"/>
      <c r="D18" s="6"/>
      <c r="E18" s="6"/>
      <c r="F18" s="6"/>
      <c r="G18" s="6"/>
    </row>
    <row r="19" spans="1:7" s="3" customFormat="1" ht="60" customHeight="1" x14ac:dyDescent="0.25">
      <c r="A19" s="8"/>
      <c r="B19" s="6"/>
      <c r="C19" s="6"/>
      <c r="D19" s="6"/>
      <c r="E19" s="6"/>
      <c r="F19" s="6"/>
      <c r="G19" s="6"/>
    </row>
    <row r="20" spans="1:7" s="3" customFormat="1" ht="60" customHeight="1" x14ac:dyDescent="0.25">
      <c r="A20" s="10"/>
      <c r="B20" s="6"/>
      <c r="C20" s="6"/>
      <c r="D20" s="6"/>
      <c r="E20" s="6"/>
      <c r="F20" s="6"/>
      <c r="G20" s="6"/>
    </row>
    <row r="21" spans="1:7" s="3" customFormat="1" ht="60" customHeight="1" x14ac:dyDescent="0.25">
      <c r="A21" s="8"/>
      <c r="B21" s="6"/>
      <c r="C21" s="6"/>
      <c r="D21" s="6"/>
      <c r="E21" s="6"/>
      <c r="F21" s="6"/>
      <c r="G21" s="6"/>
    </row>
    <row r="22" spans="1:7" s="3" customFormat="1" ht="60" customHeight="1" x14ac:dyDescent="0.25">
      <c r="A22" s="8"/>
      <c r="B22" s="6"/>
      <c r="C22" s="6"/>
      <c r="D22" s="6"/>
      <c r="E22" s="6"/>
      <c r="F22" s="6"/>
      <c r="G22" s="6"/>
    </row>
    <row r="23" spans="1:7" s="3" customFormat="1" ht="60" customHeight="1" x14ac:dyDescent="0.25">
      <c r="A23" s="8"/>
      <c r="B23" s="6"/>
      <c r="C23" s="6"/>
      <c r="D23" s="6"/>
      <c r="E23" s="6"/>
      <c r="F23" s="6"/>
      <c r="G23" s="6"/>
    </row>
    <row r="24" spans="1:7" s="3" customFormat="1" ht="60" customHeight="1" x14ac:dyDescent="0.25">
      <c r="A24" s="8"/>
      <c r="B24" s="6"/>
      <c r="C24" s="6"/>
      <c r="D24" s="6"/>
      <c r="E24" s="6"/>
      <c r="F24" s="6"/>
      <c r="G24" s="6"/>
    </row>
    <row r="25" spans="1:7" s="3" customFormat="1" ht="60" customHeight="1" x14ac:dyDescent="0.25">
      <c r="A25" s="8"/>
      <c r="B25" s="6"/>
      <c r="C25" s="6"/>
      <c r="D25" s="6"/>
      <c r="E25" s="6"/>
      <c r="F25" s="6"/>
      <c r="G25" s="6"/>
    </row>
    <row r="26" spans="1:7" s="3" customFormat="1" ht="60" customHeight="1" x14ac:dyDescent="0.25">
      <c r="A26" s="8"/>
      <c r="B26" s="6"/>
      <c r="C26" s="6"/>
      <c r="D26" s="6"/>
      <c r="E26" s="6"/>
      <c r="F26" s="6"/>
      <c r="G26" s="6"/>
    </row>
    <row r="27" spans="1:7" s="3" customFormat="1" ht="60" customHeight="1" x14ac:dyDescent="0.25">
      <c r="A27" s="8"/>
      <c r="B27" s="6"/>
      <c r="C27" s="6"/>
      <c r="D27" s="6"/>
      <c r="E27" s="6"/>
      <c r="F27" s="6"/>
      <c r="G27" s="6"/>
    </row>
    <row r="28" spans="1:7" s="3" customFormat="1" ht="60" customHeight="1" x14ac:dyDescent="0.25">
      <c r="A28" s="8"/>
      <c r="B28" s="6"/>
      <c r="C28" s="6"/>
      <c r="D28" s="6"/>
      <c r="E28" s="6"/>
      <c r="F28" s="6"/>
      <c r="G28" s="6"/>
    </row>
    <row r="29" spans="1:7" s="3" customFormat="1" ht="60" customHeight="1" x14ac:dyDescent="0.25">
      <c r="A29" s="8"/>
      <c r="B29" s="6"/>
      <c r="C29" s="6"/>
      <c r="D29" s="6"/>
      <c r="E29" s="6"/>
      <c r="F29" s="6"/>
      <c r="G29" s="6"/>
    </row>
    <row r="30" spans="1:7" s="3" customFormat="1" ht="60" customHeight="1" x14ac:dyDescent="0.25">
      <c r="A30" s="8"/>
      <c r="B30" s="6"/>
      <c r="C30" s="6"/>
      <c r="D30" s="6"/>
      <c r="E30" s="6"/>
      <c r="F30" s="6"/>
      <c r="G30" s="6"/>
    </row>
    <row r="31" spans="1:7" s="3" customFormat="1" ht="60" customHeight="1" x14ac:dyDescent="0.25">
      <c r="A31" s="8"/>
      <c r="B31" s="6"/>
      <c r="C31" s="6"/>
      <c r="D31" s="6"/>
      <c r="E31" s="6"/>
      <c r="F31" s="6"/>
      <c r="G31" s="6"/>
    </row>
    <row r="32" spans="1:7" s="3" customFormat="1" ht="60" customHeight="1" x14ac:dyDescent="0.25">
      <c r="A32" s="8"/>
      <c r="B32" s="6"/>
      <c r="C32" s="6"/>
      <c r="D32" s="6"/>
      <c r="E32" s="6"/>
      <c r="F32" s="6"/>
      <c r="G32" s="6"/>
    </row>
    <row r="33" spans="1:7" s="3" customFormat="1" ht="60" customHeight="1" x14ac:dyDescent="0.25">
      <c r="A33" s="8"/>
      <c r="B33" s="6"/>
      <c r="C33" s="6"/>
      <c r="D33" s="6"/>
      <c r="E33" s="6"/>
      <c r="F33" s="6"/>
      <c r="G33" s="6"/>
    </row>
    <row r="34" spans="1:7" s="3" customFormat="1" ht="60" customHeight="1" x14ac:dyDescent="0.25">
      <c r="A34" s="8"/>
      <c r="B34" s="6"/>
      <c r="C34" s="6"/>
      <c r="D34" s="6"/>
      <c r="E34" s="6"/>
      <c r="F34" s="6"/>
      <c r="G34" s="6"/>
    </row>
    <row r="35" spans="1:7" s="3" customFormat="1" ht="60" customHeight="1" x14ac:dyDescent="0.25">
      <c r="A35" s="8"/>
      <c r="B35" s="6"/>
      <c r="C35" s="6"/>
      <c r="D35" s="6"/>
      <c r="E35" s="6"/>
      <c r="F35" s="6"/>
      <c r="G35" s="6"/>
    </row>
    <row r="36" spans="1:7" s="3" customFormat="1" ht="60" customHeight="1" x14ac:dyDescent="0.25">
      <c r="A36" s="8"/>
      <c r="B36" s="6"/>
      <c r="C36" s="6"/>
      <c r="D36" s="6"/>
      <c r="E36" s="6"/>
      <c r="F36" s="6"/>
      <c r="G36" s="6"/>
    </row>
    <row r="37" spans="1:7" s="3" customFormat="1" ht="60" customHeight="1" x14ac:dyDescent="0.25">
      <c r="A37" s="8"/>
      <c r="B37" s="6"/>
      <c r="C37" s="6"/>
      <c r="D37" s="6"/>
      <c r="E37" s="6"/>
      <c r="F37" s="6"/>
      <c r="G37" s="6"/>
    </row>
    <row r="38" spans="1:7" s="3" customFormat="1" ht="60" customHeight="1" x14ac:dyDescent="0.25">
      <c r="A38" s="8"/>
      <c r="B38" s="6"/>
      <c r="C38" s="6"/>
      <c r="D38" s="6"/>
      <c r="E38" s="6"/>
      <c r="F38" s="6"/>
      <c r="G38" s="6"/>
    </row>
    <row r="39" spans="1:7" s="3" customFormat="1" ht="60" customHeight="1" x14ac:dyDescent="0.25">
      <c r="A39" s="10"/>
      <c r="B39" s="6"/>
      <c r="C39" s="6"/>
      <c r="D39" s="6"/>
      <c r="E39" s="6"/>
      <c r="F39" s="6"/>
      <c r="G39" s="6"/>
    </row>
    <row r="40" spans="1:7" s="3" customFormat="1" ht="60" customHeight="1" x14ac:dyDescent="0.25">
      <c r="A40" s="8"/>
      <c r="B40" s="6"/>
      <c r="C40" s="6"/>
      <c r="D40" s="6"/>
      <c r="E40" s="6"/>
      <c r="F40" s="6"/>
      <c r="G40" s="6"/>
    </row>
    <row r="41" spans="1:7" s="3" customFormat="1" ht="60" customHeight="1" x14ac:dyDescent="0.25">
      <c r="A41" s="8"/>
      <c r="B41" s="6"/>
      <c r="C41" s="6"/>
      <c r="D41" s="6"/>
      <c r="E41" s="6"/>
      <c r="F41" s="6"/>
      <c r="G41" s="6"/>
    </row>
    <row r="42" spans="1:7" s="3" customFormat="1" ht="60" customHeight="1" x14ac:dyDescent="0.25">
      <c r="A42" s="8"/>
      <c r="B42" s="6"/>
      <c r="C42" s="6"/>
      <c r="D42" s="6"/>
      <c r="E42" s="6"/>
      <c r="F42" s="6"/>
      <c r="G42" s="6"/>
    </row>
    <row r="43" spans="1:7" s="3" customFormat="1" ht="60" customHeight="1" x14ac:dyDescent="0.25">
      <c r="A43" s="8"/>
      <c r="B43" s="6"/>
      <c r="C43" s="6"/>
      <c r="D43" s="6"/>
      <c r="E43" s="6"/>
      <c r="F43" s="6"/>
      <c r="G43" s="6"/>
    </row>
    <row r="44" spans="1:7" s="3" customFormat="1" ht="60" customHeight="1" x14ac:dyDescent="0.25">
      <c r="A44" s="8"/>
      <c r="B44" s="6"/>
      <c r="C44" s="6"/>
      <c r="D44" s="6"/>
      <c r="E44" s="6"/>
      <c r="F44" s="6"/>
      <c r="G44" s="6"/>
    </row>
    <row r="45" spans="1:7" s="3" customFormat="1" ht="60" customHeight="1" x14ac:dyDescent="0.25">
      <c r="A45" s="8"/>
      <c r="B45" s="6"/>
      <c r="C45" s="6"/>
      <c r="D45" s="6"/>
      <c r="E45" s="6"/>
      <c r="F45" s="6"/>
      <c r="G45" s="6"/>
    </row>
    <row r="46" spans="1:7" s="3" customFormat="1" ht="60" customHeight="1" x14ac:dyDescent="0.25">
      <c r="A46" s="8"/>
      <c r="B46" s="6"/>
      <c r="C46" s="6"/>
      <c r="D46" s="6"/>
      <c r="E46" s="6"/>
      <c r="F46" s="6"/>
      <c r="G46" s="6"/>
    </row>
    <row r="47" spans="1:7" s="3" customFormat="1" ht="60" customHeight="1" x14ac:dyDescent="0.25">
      <c r="A47" s="8"/>
      <c r="B47" s="6"/>
      <c r="C47" s="6"/>
      <c r="D47" s="6"/>
      <c r="E47" s="6"/>
      <c r="F47" s="6"/>
      <c r="G47" s="6"/>
    </row>
    <row r="48" spans="1:7" s="3" customFormat="1" ht="60" customHeight="1" x14ac:dyDescent="0.25">
      <c r="A48" s="8"/>
      <c r="B48" s="6"/>
      <c r="C48" s="6"/>
      <c r="D48" s="6"/>
      <c r="E48" s="6"/>
      <c r="F48" s="6"/>
      <c r="G48" s="6"/>
    </row>
    <row r="49" spans="1:7" s="3" customFormat="1" ht="60" customHeight="1" x14ac:dyDescent="0.25">
      <c r="A49" s="8"/>
      <c r="B49" s="6"/>
      <c r="C49" s="6"/>
      <c r="D49" s="6"/>
      <c r="E49" s="6"/>
      <c r="F49" s="6"/>
      <c r="G49" s="6"/>
    </row>
    <row r="50" spans="1:7" s="3" customFormat="1" ht="60" customHeight="1" x14ac:dyDescent="0.25">
      <c r="A50" s="8"/>
      <c r="B50" s="6"/>
      <c r="C50" s="6"/>
      <c r="D50" s="6"/>
      <c r="E50" s="6"/>
      <c r="F50" s="6"/>
      <c r="G50" s="6"/>
    </row>
    <row r="51" spans="1:7" s="3" customFormat="1" ht="60" customHeight="1" x14ac:dyDescent="0.25">
      <c r="A51" s="8"/>
      <c r="B51" s="6"/>
      <c r="C51" s="6"/>
      <c r="D51" s="6"/>
      <c r="E51" s="6"/>
      <c r="F51" s="6"/>
      <c r="G51" s="6"/>
    </row>
    <row r="52" spans="1:7" s="3" customFormat="1" ht="60" customHeight="1" x14ac:dyDescent="0.25">
      <c r="A52" s="8"/>
      <c r="B52" s="6"/>
      <c r="C52" s="6"/>
      <c r="D52" s="6"/>
      <c r="E52" s="6"/>
      <c r="F52" s="6"/>
      <c r="G52" s="6"/>
    </row>
    <row r="53" spans="1:7" s="3" customFormat="1" ht="60" customHeight="1" x14ac:dyDescent="0.25">
      <c r="A53" s="8"/>
      <c r="B53" s="6"/>
      <c r="C53" s="6"/>
      <c r="D53" s="6"/>
      <c r="E53" s="6"/>
      <c r="F53" s="6"/>
      <c r="G53" s="6"/>
    </row>
    <row r="54" spans="1:7" s="3" customFormat="1" ht="60" customHeight="1" x14ac:dyDescent="0.25">
      <c r="A54" s="8"/>
      <c r="B54" s="6"/>
      <c r="C54" s="6"/>
      <c r="D54" s="6"/>
      <c r="E54" s="6"/>
      <c r="F54" s="6"/>
      <c r="G54" s="6"/>
    </row>
    <row r="55" spans="1:7" s="3" customFormat="1" ht="60" customHeight="1" x14ac:dyDescent="0.25">
      <c r="A55" s="8"/>
      <c r="B55" s="6"/>
      <c r="C55" s="6"/>
      <c r="D55" s="6"/>
      <c r="E55" s="6"/>
      <c r="F55" s="6"/>
      <c r="G55" s="6"/>
    </row>
    <row r="56" spans="1:7" s="3" customFormat="1" ht="60" customHeight="1" x14ac:dyDescent="0.25">
      <c r="A56" s="8"/>
      <c r="B56" s="6"/>
      <c r="C56" s="6"/>
      <c r="D56" s="6"/>
      <c r="E56" s="6"/>
      <c r="F56" s="6"/>
      <c r="G56" s="6"/>
    </row>
    <row r="57" spans="1:7" s="3" customFormat="1" ht="60" customHeight="1" x14ac:dyDescent="0.25">
      <c r="A57" s="8"/>
      <c r="B57" s="6"/>
      <c r="C57" s="6"/>
      <c r="D57" s="6"/>
      <c r="E57" s="6"/>
      <c r="F57" s="6"/>
      <c r="G57" s="6"/>
    </row>
    <row r="58" spans="1:7" s="3" customFormat="1" ht="60" customHeight="1" x14ac:dyDescent="0.25">
      <c r="A58" s="8"/>
      <c r="B58" s="6"/>
      <c r="C58" s="6"/>
      <c r="D58" s="6"/>
      <c r="E58" s="6"/>
      <c r="F58" s="6"/>
      <c r="G58" s="6"/>
    </row>
    <row r="59" spans="1:7" s="3" customFormat="1" ht="60" customHeight="1" x14ac:dyDescent="0.25">
      <c r="A59" s="8"/>
      <c r="B59" s="6"/>
      <c r="C59" s="6"/>
      <c r="D59" s="6"/>
      <c r="E59" s="6"/>
      <c r="F59" s="6"/>
      <c r="G59" s="6"/>
    </row>
    <row r="60" spans="1:7" s="3" customFormat="1" ht="60" customHeight="1" x14ac:dyDescent="0.25">
      <c r="A60" s="8"/>
      <c r="B60" s="6"/>
      <c r="C60" s="6"/>
      <c r="D60" s="6"/>
      <c r="E60" s="6"/>
      <c r="F60" s="6"/>
      <c r="G60" s="6"/>
    </row>
    <row r="61" spans="1:7" s="3" customFormat="1" ht="60" customHeight="1" x14ac:dyDescent="0.25">
      <c r="A61" s="8"/>
      <c r="B61" s="6"/>
      <c r="C61" s="6"/>
      <c r="D61" s="6"/>
      <c r="E61" s="6"/>
      <c r="F61" s="6"/>
      <c r="G61" s="6"/>
    </row>
    <row r="62" spans="1:7" s="3" customFormat="1" ht="60" customHeight="1" x14ac:dyDescent="0.25">
      <c r="A62" s="8"/>
      <c r="B62" s="6"/>
      <c r="C62" s="6"/>
      <c r="D62" s="6"/>
      <c r="E62" s="6"/>
      <c r="F62" s="6"/>
      <c r="G62" s="6"/>
    </row>
    <row r="63" spans="1:7" s="3" customFormat="1" ht="60" customHeight="1" x14ac:dyDescent="0.25">
      <c r="A63" s="8"/>
      <c r="B63" s="6"/>
      <c r="C63" s="6"/>
      <c r="D63" s="6"/>
      <c r="E63" s="6"/>
      <c r="F63" s="6"/>
      <c r="G63" s="6"/>
    </row>
    <row r="64" spans="1:7" s="3" customFormat="1" ht="60" customHeight="1" x14ac:dyDescent="0.25">
      <c r="A64" s="8"/>
      <c r="B64" s="6"/>
      <c r="C64" s="6"/>
      <c r="D64" s="6"/>
      <c r="E64" s="6"/>
      <c r="F64" s="6"/>
      <c r="G64" s="6"/>
    </row>
    <row r="65" spans="1:7" s="3" customFormat="1" ht="60" customHeight="1" x14ac:dyDescent="0.25">
      <c r="A65" s="8"/>
      <c r="B65" s="6"/>
      <c r="C65" s="6"/>
      <c r="D65" s="6"/>
      <c r="E65" s="6"/>
      <c r="F65" s="6"/>
      <c r="G65" s="6"/>
    </row>
    <row r="66" spans="1:7" s="3" customFormat="1" ht="60" customHeight="1" x14ac:dyDescent="0.25">
      <c r="A66" s="8"/>
      <c r="B66" s="6"/>
      <c r="C66" s="6"/>
      <c r="D66" s="6"/>
      <c r="E66" s="6"/>
      <c r="F66" s="6"/>
      <c r="G66" s="6"/>
    </row>
    <row r="67" spans="1:7" s="3" customFormat="1" ht="60" customHeight="1" x14ac:dyDescent="0.25">
      <c r="A67" s="8"/>
      <c r="B67" s="6"/>
      <c r="C67" s="6"/>
      <c r="D67" s="6"/>
      <c r="E67" s="6"/>
      <c r="F67" s="6"/>
      <c r="G67" s="6"/>
    </row>
    <row r="68" spans="1:7" s="3" customFormat="1" ht="60" customHeight="1" x14ac:dyDescent="0.25">
      <c r="A68" s="8"/>
      <c r="B68" s="6"/>
      <c r="C68" s="6"/>
      <c r="D68" s="6"/>
      <c r="E68" s="6"/>
      <c r="F68" s="6"/>
      <c r="G68" s="6"/>
    </row>
    <row r="69" spans="1:7" s="3" customFormat="1" ht="60" customHeight="1" x14ac:dyDescent="0.25">
      <c r="A69" s="8"/>
      <c r="B69" s="6"/>
      <c r="C69" s="6"/>
      <c r="D69" s="6"/>
      <c r="E69" s="6"/>
      <c r="F69" s="6"/>
      <c r="G69" s="6"/>
    </row>
    <row r="70" spans="1:7" s="3" customFormat="1" ht="60" customHeight="1" x14ac:dyDescent="0.25">
      <c r="A70" s="8"/>
      <c r="B70" s="6"/>
      <c r="C70" s="6"/>
      <c r="D70" s="6"/>
      <c r="E70" s="6"/>
      <c r="F70" s="6"/>
      <c r="G70" s="6"/>
    </row>
    <row r="71" spans="1:7" s="3" customFormat="1" ht="60" customHeight="1" x14ac:dyDescent="0.25">
      <c r="A71" s="8"/>
      <c r="B71" s="6"/>
      <c r="C71" s="6"/>
      <c r="D71" s="6"/>
      <c r="E71" s="6"/>
      <c r="F71" s="6"/>
      <c r="G71" s="6"/>
    </row>
    <row r="72" spans="1:7" s="3" customFormat="1" ht="60" customHeight="1" x14ac:dyDescent="0.25">
      <c r="A72" s="8"/>
      <c r="B72" s="6"/>
      <c r="C72" s="6"/>
      <c r="D72" s="6"/>
      <c r="E72" s="6"/>
      <c r="F72" s="6"/>
      <c r="G72" s="6"/>
    </row>
    <row r="73" spans="1:7" s="3" customFormat="1" ht="60" customHeight="1" x14ac:dyDescent="0.25">
      <c r="A73" s="8"/>
      <c r="B73" s="6"/>
      <c r="C73" s="6"/>
      <c r="D73" s="6"/>
      <c r="E73" s="6"/>
      <c r="F73" s="6"/>
      <c r="G73" s="6"/>
    </row>
    <row r="74" spans="1:7" s="3" customFormat="1" ht="60" customHeight="1" x14ac:dyDescent="0.25">
      <c r="A74" s="8"/>
      <c r="B74" s="6"/>
      <c r="C74" s="6"/>
      <c r="D74" s="6"/>
      <c r="E74" s="6"/>
      <c r="F74" s="6"/>
      <c r="G74" s="6"/>
    </row>
    <row r="75" spans="1:7" s="3" customFormat="1" ht="60" customHeight="1" x14ac:dyDescent="0.25">
      <c r="A75" s="8"/>
      <c r="B75" s="6"/>
      <c r="C75" s="6"/>
      <c r="D75" s="6"/>
      <c r="E75" s="6"/>
      <c r="F75" s="6"/>
      <c r="G75" s="6"/>
    </row>
    <row r="76" spans="1:7" s="3" customFormat="1" ht="60" customHeight="1" x14ac:dyDescent="0.25">
      <c r="A76" s="8"/>
      <c r="B76" s="6"/>
      <c r="C76" s="6"/>
      <c r="D76" s="6"/>
      <c r="E76" s="6"/>
      <c r="F76" s="6"/>
      <c r="G76" s="6"/>
    </row>
    <row r="77" spans="1:7" s="3" customFormat="1" ht="60" customHeight="1" x14ac:dyDescent="0.25">
      <c r="A77" s="8"/>
      <c r="B77" s="6"/>
      <c r="C77" s="6"/>
      <c r="D77" s="6"/>
      <c r="E77" s="6"/>
      <c r="F77" s="6"/>
      <c r="G77" s="6"/>
    </row>
    <row r="78" spans="1:7" s="3" customFormat="1" ht="60" customHeight="1" x14ac:dyDescent="0.25">
      <c r="A78" s="8"/>
      <c r="B78" s="6"/>
      <c r="C78" s="6"/>
      <c r="D78" s="6"/>
      <c r="E78" s="6"/>
      <c r="F78" s="6"/>
      <c r="G78" s="6"/>
    </row>
    <row r="79" spans="1:7" s="3" customFormat="1" ht="60" customHeight="1" x14ac:dyDescent="0.25">
      <c r="A79" s="8"/>
      <c r="B79" s="6"/>
      <c r="C79" s="6"/>
      <c r="D79" s="6"/>
      <c r="E79" s="6"/>
      <c r="F79" s="6"/>
      <c r="G79" s="6"/>
    </row>
    <row r="80" spans="1:7" s="3" customFormat="1" ht="60" customHeight="1" x14ac:dyDescent="0.25">
      <c r="A80" s="8"/>
      <c r="B80" s="6"/>
      <c r="C80" s="6"/>
      <c r="D80" s="6"/>
      <c r="E80" s="6"/>
      <c r="F80" s="6"/>
      <c r="G80" s="6"/>
    </row>
    <row r="81" spans="1:7" s="3" customFormat="1" ht="60" customHeight="1" x14ac:dyDescent="0.25">
      <c r="A81" s="8"/>
      <c r="B81" s="6"/>
      <c r="C81" s="6"/>
      <c r="D81" s="6"/>
      <c r="E81" s="6"/>
      <c r="F81" s="6"/>
      <c r="G81" s="6"/>
    </row>
    <row r="82" spans="1:7" s="3" customFormat="1" ht="60" customHeight="1" x14ac:dyDescent="0.25">
      <c r="A82" s="8"/>
      <c r="B82" s="6"/>
      <c r="C82" s="6"/>
      <c r="D82" s="6"/>
      <c r="E82" s="6"/>
      <c r="F82" s="6"/>
      <c r="G82" s="6"/>
    </row>
    <row r="83" spans="1:7" s="3" customFormat="1" ht="60" customHeight="1" x14ac:dyDescent="0.25">
      <c r="A83" s="8"/>
      <c r="B83" s="6"/>
      <c r="C83" s="6"/>
      <c r="D83" s="6"/>
      <c r="E83" s="6"/>
      <c r="F83" s="6"/>
      <c r="G83" s="6"/>
    </row>
    <row r="84" spans="1:7" s="3" customFormat="1" ht="60" customHeight="1" x14ac:dyDescent="0.25">
      <c r="A84" s="8"/>
      <c r="B84" s="6"/>
      <c r="C84" s="6"/>
      <c r="D84" s="6"/>
      <c r="E84" s="6"/>
      <c r="F84" s="6"/>
      <c r="G84" s="6"/>
    </row>
    <row r="85" spans="1:7" s="3" customFormat="1" ht="60" customHeight="1" x14ac:dyDescent="0.25">
      <c r="A85" s="8"/>
      <c r="B85" s="6"/>
      <c r="C85" s="6"/>
      <c r="D85" s="6"/>
      <c r="E85" s="6"/>
      <c r="F85" s="6"/>
      <c r="G85" s="6"/>
    </row>
    <row r="86" spans="1:7" s="3" customFormat="1" ht="60" customHeight="1" x14ac:dyDescent="0.25">
      <c r="A86" s="8"/>
      <c r="B86" s="6"/>
      <c r="C86" s="6"/>
      <c r="D86" s="6"/>
      <c r="E86" s="6"/>
      <c r="F86" s="6"/>
      <c r="G86" s="6"/>
    </row>
    <row r="87" spans="1:7" s="3" customFormat="1" ht="60" customHeight="1" x14ac:dyDescent="0.25">
      <c r="A87" s="8"/>
      <c r="B87" s="6"/>
      <c r="C87" s="6"/>
      <c r="D87" s="6"/>
      <c r="E87" s="6"/>
      <c r="F87" s="6"/>
      <c r="G87" s="6"/>
    </row>
    <row r="88" spans="1:7" s="3" customFormat="1" ht="60" customHeight="1" x14ac:dyDescent="0.25">
      <c r="A88" s="8"/>
      <c r="B88" s="6"/>
      <c r="C88" s="6"/>
      <c r="D88" s="6"/>
      <c r="E88" s="6"/>
      <c r="F88" s="6"/>
      <c r="G88" s="6"/>
    </row>
    <row r="89" spans="1:7" s="3" customFormat="1" ht="60" customHeight="1" x14ac:dyDescent="0.25">
      <c r="A89" s="8"/>
      <c r="B89" s="6"/>
      <c r="C89" s="6"/>
      <c r="D89" s="6"/>
      <c r="E89" s="6"/>
      <c r="F89" s="6"/>
      <c r="G89" s="6"/>
    </row>
    <row r="90" spans="1:7" s="3" customFormat="1" ht="60" customHeight="1" x14ac:dyDescent="0.25">
      <c r="A90" s="8"/>
      <c r="B90" s="6"/>
      <c r="C90" s="6"/>
      <c r="D90" s="6"/>
      <c r="E90" s="6"/>
      <c r="F90" s="6"/>
      <c r="G90" s="6"/>
    </row>
    <row r="91" spans="1:7" s="3" customFormat="1" ht="60" customHeight="1" x14ac:dyDescent="0.25">
      <c r="A91" s="8"/>
      <c r="B91" s="6"/>
      <c r="C91" s="6"/>
      <c r="D91" s="6"/>
      <c r="E91" s="6"/>
      <c r="F91" s="6"/>
      <c r="G91" s="6"/>
    </row>
    <row r="92" spans="1:7" s="3" customFormat="1" ht="60" customHeight="1" x14ac:dyDescent="0.25">
      <c r="A92" s="8"/>
      <c r="B92" s="6"/>
      <c r="C92" s="6"/>
      <c r="D92" s="6"/>
      <c r="E92" s="6"/>
      <c r="F92" s="6"/>
      <c r="G92" s="6"/>
    </row>
    <row r="93" spans="1:7" s="3" customFormat="1" ht="60" customHeight="1" x14ac:dyDescent="0.25">
      <c r="A93" s="8"/>
      <c r="B93" s="6"/>
      <c r="C93" s="6"/>
      <c r="D93" s="6"/>
      <c r="E93" s="6"/>
      <c r="F93" s="6"/>
      <c r="G93" s="6"/>
    </row>
    <row r="94" spans="1:7" s="3" customFormat="1" ht="60" customHeight="1" x14ac:dyDescent="0.25">
      <c r="A94" s="8"/>
      <c r="B94" s="6"/>
      <c r="C94" s="6"/>
      <c r="D94" s="6"/>
      <c r="E94" s="6"/>
      <c r="F94" s="6"/>
      <c r="G94" s="6"/>
    </row>
    <row r="95" spans="1:7" s="3" customFormat="1" ht="60" customHeight="1" x14ac:dyDescent="0.25">
      <c r="A95" s="8"/>
      <c r="B95" s="6"/>
      <c r="C95" s="6"/>
      <c r="D95" s="6"/>
      <c r="E95" s="6"/>
      <c r="F95" s="6"/>
      <c r="G95" s="6"/>
    </row>
    <row r="96" spans="1:7" s="3" customFormat="1" ht="60" customHeight="1" x14ac:dyDescent="0.25">
      <c r="A96" s="8"/>
      <c r="B96" s="6"/>
      <c r="C96" s="6"/>
      <c r="D96" s="6"/>
      <c r="E96" s="6"/>
      <c r="F96" s="6"/>
      <c r="G96" s="6"/>
    </row>
    <row r="97" spans="1:7" s="3" customFormat="1" ht="60" customHeight="1" x14ac:dyDescent="0.25">
      <c r="A97" s="8"/>
      <c r="B97" s="6"/>
      <c r="C97" s="6"/>
      <c r="D97" s="6"/>
      <c r="E97" s="6"/>
      <c r="F97" s="6"/>
      <c r="G97" s="6"/>
    </row>
    <row r="98" spans="1:7" s="3" customFormat="1" ht="60" customHeight="1" x14ac:dyDescent="0.25">
      <c r="A98" s="8"/>
      <c r="B98" s="6"/>
      <c r="C98" s="6"/>
      <c r="D98" s="6"/>
      <c r="E98" s="6"/>
      <c r="F98" s="6"/>
      <c r="G98" s="6"/>
    </row>
    <row r="99" spans="1:7" s="3" customFormat="1" ht="60" customHeight="1" x14ac:dyDescent="0.25">
      <c r="A99" s="8"/>
      <c r="B99" s="6"/>
      <c r="C99" s="6"/>
      <c r="D99" s="6"/>
      <c r="E99" s="6"/>
      <c r="F99" s="6"/>
      <c r="G99" s="6"/>
    </row>
    <row r="100" spans="1:7" s="3" customFormat="1" ht="60" customHeight="1" x14ac:dyDescent="0.25">
      <c r="A100" s="8"/>
      <c r="B100" s="6"/>
      <c r="C100" s="6"/>
      <c r="D100" s="6"/>
      <c r="E100" s="6"/>
      <c r="F100" s="6"/>
      <c r="G100" s="6"/>
    </row>
    <row r="101" spans="1:7" s="3" customFormat="1" ht="60" customHeight="1" x14ac:dyDescent="0.25">
      <c r="A101" s="9"/>
    </row>
    <row r="102" spans="1:7" s="3" customFormat="1" ht="60" customHeight="1" x14ac:dyDescent="0.25">
      <c r="A102" s="9"/>
    </row>
    <row r="103" spans="1:7" s="3" customFormat="1" ht="60" customHeight="1" x14ac:dyDescent="0.25">
      <c r="A103" s="9"/>
    </row>
    <row r="104" spans="1:7" s="3" customFormat="1" ht="60" customHeight="1" x14ac:dyDescent="0.25">
      <c r="A104" s="9"/>
    </row>
    <row r="105" spans="1:7" s="3" customFormat="1" ht="60" customHeight="1" x14ac:dyDescent="0.25">
      <c r="A105" s="9"/>
    </row>
    <row r="106" spans="1:7" s="3" customFormat="1" ht="60" customHeight="1" x14ac:dyDescent="0.25">
      <c r="A106" s="9"/>
    </row>
    <row r="107" spans="1:7" s="3" customFormat="1" ht="60" customHeight="1" x14ac:dyDescent="0.25">
      <c r="A107" s="9"/>
    </row>
    <row r="108" spans="1:7" s="3" customFormat="1" ht="60" customHeight="1" x14ac:dyDescent="0.25">
      <c r="A108" s="9"/>
    </row>
    <row r="109" spans="1:7" s="3" customFormat="1" ht="60" customHeight="1" x14ac:dyDescent="0.25">
      <c r="A109" s="9"/>
    </row>
    <row r="110" spans="1:7" s="3" customFormat="1" ht="60" customHeight="1" x14ac:dyDescent="0.25">
      <c r="A110" s="9"/>
    </row>
    <row r="111" spans="1:7" s="3" customFormat="1" ht="60" customHeight="1" x14ac:dyDescent="0.25">
      <c r="A111" s="9"/>
    </row>
    <row r="112" spans="1:7" s="3" customFormat="1" ht="60" customHeight="1" x14ac:dyDescent="0.25">
      <c r="A112" s="9"/>
    </row>
    <row r="113" spans="1:1" s="3" customFormat="1" ht="60" customHeight="1" x14ac:dyDescent="0.25">
      <c r="A113" s="9"/>
    </row>
    <row r="114" spans="1:1" s="3" customFormat="1" ht="60" customHeight="1" x14ac:dyDescent="0.25">
      <c r="A114" s="9"/>
    </row>
    <row r="115" spans="1:1" s="3" customFormat="1" ht="60" customHeight="1" x14ac:dyDescent="0.25">
      <c r="A115" s="9"/>
    </row>
    <row r="116" spans="1:1" s="3" customFormat="1" ht="60" customHeight="1" x14ac:dyDescent="0.25">
      <c r="A116" s="9"/>
    </row>
    <row r="117" spans="1:1" s="3" customFormat="1" ht="60" customHeight="1" x14ac:dyDescent="0.25">
      <c r="A117" s="9"/>
    </row>
    <row r="118" spans="1:1" s="3" customFormat="1" ht="60" customHeight="1" x14ac:dyDescent="0.25">
      <c r="A118" s="9"/>
    </row>
    <row r="119" spans="1:1" s="3" customFormat="1" ht="60" customHeight="1" x14ac:dyDescent="0.25">
      <c r="A119" s="9"/>
    </row>
    <row r="120" spans="1:1" s="3" customFormat="1" ht="60" customHeight="1" x14ac:dyDescent="0.25">
      <c r="A120" s="9"/>
    </row>
    <row r="121" spans="1:1" s="3" customFormat="1" ht="60" customHeight="1" x14ac:dyDescent="0.25">
      <c r="A121" s="9"/>
    </row>
    <row r="122" spans="1:1" s="3" customFormat="1" ht="60" customHeight="1" x14ac:dyDescent="0.25">
      <c r="A122" s="9"/>
    </row>
    <row r="123" spans="1:1" s="3" customFormat="1" ht="60" customHeight="1" x14ac:dyDescent="0.25">
      <c r="A123" s="9"/>
    </row>
    <row r="124" spans="1:1" s="3" customFormat="1" ht="60" customHeight="1" x14ac:dyDescent="0.25">
      <c r="A124" s="9"/>
    </row>
    <row r="125" spans="1:1" s="3" customFormat="1" ht="60" customHeight="1" x14ac:dyDescent="0.25">
      <c r="A125" s="9"/>
    </row>
    <row r="126" spans="1:1" s="3" customFormat="1" ht="60" customHeight="1" x14ac:dyDescent="0.25">
      <c r="A126" s="9"/>
    </row>
    <row r="127" spans="1:1" s="3" customFormat="1" ht="60" customHeight="1" x14ac:dyDescent="0.25">
      <c r="A127" s="9"/>
    </row>
    <row r="128" spans="1:1" s="3" customFormat="1" ht="60" customHeight="1" x14ac:dyDescent="0.25">
      <c r="A128" s="9"/>
    </row>
    <row r="129" spans="1:1" s="3" customFormat="1" ht="60" customHeight="1" x14ac:dyDescent="0.25">
      <c r="A129" s="9"/>
    </row>
    <row r="130" spans="1:1" s="3" customFormat="1" ht="60" customHeight="1" x14ac:dyDescent="0.25">
      <c r="A130" s="9"/>
    </row>
    <row r="131" spans="1:1" s="3" customFormat="1" ht="60" customHeight="1" x14ac:dyDescent="0.25">
      <c r="A131" s="9"/>
    </row>
    <row r="132" spans="1:1" s="3" customFormat="1" ht="60" customHeight="1" x14ac:dyDescent="0.25">
      <c r="A132" s="9"/>
    </row>
    <row r="133" spans="1:1" s="3" customFormat="1" ht="60" customHeight="1" x14ac:dyDescent="0.25">
      <c r="A133" s="9"/>
    </row>
    <row r="134" spans="1:1" s="3" customFormat="1" ht="60" customHeight="1" x14ac:dyDescent="0.25">
      <c r="A134" s="9"/>
    </row>
    <row r="135" spans="1:1" s="3" customFormat="1" ht="60" customHeight="1" x14ac:dyDescent="0.25">
      <c r="A135" s="9"/>
    </row>
    <row r="136" spans="1:1" s="3" customFormat="1" ht="60" customHeight="1" x14ac:dyDescent="0.25">
      <c r="A136" s="9"/>
    </row>
    <row r="137" spans="1:1" s="3" customFormat="1" ht="60" customHeight="1" x14ac:dyDescent="0.25">
      <c r="A137" s="9"/>
    </row>
    <row r="138" spans="1:1" s="3" customFormat="1" ht="60" customHeight="1" x14ac:dyDescent="0.25">
      <c r="A138" s="9"/>
    </row>
    <row r="139" spans="1:1" s="3" customFormat="1" ht="60" customHeight="1" x14ac:dyDescent="0.25">
      <c r="A139" s="9"/>
    </row>
    <row r="140" spans="1:1" s="3" customFormat="1" ht="60" customHeight="1" x14ac:dyDescent="0.25">
      <c r="A140" s="9"/>
    </row>
    <row r="141" spans="1:1" s="3" customFormat="1" ht="60" customHeight="1" x14ac:dyDescent="0.25">
      <c r="A141" s="9"/>
    </row>
    <row r="142" spans="1:1" s="3" customFormat="1" ht="60" customHeight="1" x14ac:dyDescent="0.25">
      <c r="A142" s="9"/>
    </row>
    <row r="143" spans="1:1" s="3" customFormat="1" ht="60" customHeight="1" x14ac:dyDescent="0.25">
      <c r="A143" s="9"/>
    </row>
    <row r="144" spans="1:1" s="3" customFormat="1" ht="60" customHeight="1" x14ac:dyDescent="0.25">
      <c r="A144" s="9"/>
    </row>
    <row r="145" spans="1:1" s="3" customFormat="1" ht="60" customHeight="1" x14ac:dyDescent="0.25">
      <c r="A145" s="9"/>
    </row>
    <row r="146" spans="1:1" s="3" customFormat="1" ht="60" customHeight="1" x14ac:dyDescent="0.25">
      <c r="A146" s="9"/>
    </row>
    <row r="147" spans="1:1" s="3" customFormat="1" ht="60" customHeight="1" x14ac:dyDescent="0.25">
      <c r="A147" s="9"/>
    </row>
    <row r="148" spans="1:1" s="3" customFormat="1" ht="60" customHeight="1" x14ac:dyDescent="0.25">
      <c r="A148" s="9"/>
    </row>
    <row r="149" spans="1:1" s="3" customFormat="1" ht="60" customHeight="1" x14ac:dyDescent="0.25">
      <c r="A149" s="9"/>
    </row>
    <row r="150" spans="1:1" s="3" customFormat="1" ht="60" customHeight="1" x14ac:dyDescent="0.25">
      <c r="A150" s="9"/>
    </row>
    <row r="151" spans="1:1" s="3" customFormat="1" ht="60" customHeight="1" x14ac:dyDescent="0.25">
      <c r="A151" s="9"/>
    </row>
    <row r="152" spans="1:1" s="3" customFormat="1" ht="60" customHeight="1" x14ac:dyDescent="0.25">
      <c r="A152" s="9"/>
    </row>
    <row r="153" spans="1:1" s="3" customFormat="1" ht="60" customHeight="1" x14ac:dyDescent="0.25">
      <c r="A153" s="9"/>
    </row>
    <row r="154" spans="1:1" s="3" customFormat="1" ht="60" customHeight="1" x14ac:dyDescent="0.25">
      <c r="A154" s="9"/>
    </row>
    <row r="155" spans="1:1" s="3" customFormat="1" ht="60" customHeight="1" x14ac:dyDescent="0.25">
      <c r="A155" s="2"/>
    </row>
    <row r="156" spans="1:1" s="3" customFormat="1" ht="60" customHeight="1" x14ac:dyDescent="0.25">
      <c r="A156" s="2"/>
    </row>
    <row r="157" spans="1:1" s="3" customFormat="1" ht="60" customHeight="1" x14ac:dyDescent="0.25">
      <c r="A157" s="2"/>
    </row>
    <row r="158" spans="1:1" s="3" customFormat="1" ht="60" customHeight="1" x14ac:dyDescent="0.25">
      <c r="A158" s="2"/>
    </row>
    <row r="159" spans="1:1" s="3" customFormat="1" ht="60" customHeight="1" x14ac:dyDescent="0.25">
      <c r="A159" s="2"/>
    </row>
    <row r="160" spans="1:1" s="3" customFormat="1" ht="60" customHeight="1" x14ac:dyDescent="0.25">
      <c r="A160" s="2"/>
    </row>
    <row r="161" spans="1:1" s="3" customFormat="1" ht="60" customHeight="1" x14ac:dyDescent="0.25">
      <c r="A161" s="2"/>
    </row>
    <row r="162" spans="1:1" s="3" customFormat="1" ht="60" customHeight="1" x14ac:dyDescent="0.25">
      <c r="A162" s="2"/>
    </row>
    <row r="163" spans="1:1" s="3" customFormat="1" ht="60" customHeight="1" x14ac:dyDescent="0.25">
      <c r="A163" s="2"/>
    </row>
    <row r="164" spans="1:1" s="3" customFormat="1" ht="60" customHeight="1" x14ac:dyDescent="0.25">
      <c r="A164" s="2"/>
    </row>
    <row r="165" spans="1:1" s="3" customFormat="1" ht="60" customHeight="1" x14ac:dyDescent="0.25">
      <c r="A165" s="2"/>
    </row>
    <row r="166" spans="1:1" s="3" customFormat="1" ht="60" customHeight="1" x14ac:dyDescent="0.25">
      <c r="A166" s="2"/>
    </row>
    <row r="167" spans="1:1" s="3" customFormat="1" ht="60" customHeight="1" x14ac:dyDescent="0.25">
      <c r="A167" s="2"/>
    </row>
    <row r="168" spans="1:1" s="3" customFormat="1" ht="60" customHeight="1" x14ac:dyDescent="0.25">
      <c r="A168" s="2"/>
    </row>
    <row r="169" spans="1:1" s="3" customFormat="1" ht="60" customHeight="1" x14ac:dyDescent="0.25">
      <c r="A169" s="2"/>
    </row>
    <row r="170" spans="1:1" s="3" customFormat="1" ht="60" customHeight="1" x14ac:dyDescent="0.25">
      <c r="A170" s="2"/>
    </row>
    <row r="171" spans="1:1" s="3" customFormat="1" ht="60" customHeight="1" x14ac:dyDescent="0.25">
      <c r="A171" s="2"/>
    </row>
    <row r="172" spans="1:1" s="3" customFormat="1" ht="60" customHeight="1" x14ac:dyDescent="0.25">
      <c r="A172" s="2"/>
    </row>
    <row r="173" spans="1:1" s="3" customFormat="1" ht="60" customHeight="1" x14ac:dyDescent="0.25">
      <c r="A173" s="2"/>
    </row>
    <row r="174" spans="1:1" s="3" customFormat="1" ht="60" customHeight="1" x14ac:dyDescent="0.25">
      <c r="A174" s="2"/>
    </row>
    <row r="175" spans="1:1" s="3" customFormat="1" ht="60" customHeight="1" x14ac:dyDescent="0.25">
      <c r="A175" s="2"/>
    </row>
    <row r="176" spans="1:1" s="3" customFormat="1" ht="60" customHeight="1" x14ac:dyDescent="0.25">
      <c r="A176" s="2"/>
    </row>
    <row r="177" spans="1:1" s="3" customFormat="1" ht="60" customHeight="1" x14ac:dyDescent="0.25">
      <c r="A177" s="2"/>
    </row>
    <row r="178" spans="1:1" s="3" customFormat="1" ht="60" customHeight="1" x14ac:dyDescent="0.25">
      <c r="A178" s="2"/>
    </row>
    <row r="179" spans="1:1" s="3" customFormat="1" ht="60" customHeight="1" x14ac:dyDescent="0.25">
      <c r="A179" s="2"/>
    </row>
    <row r="180" spans="1:1" s="3" customFormat="1" ht="60" customHeight="1" x14ac:dyDescent="0.25">
      <c r="A180" s="2"/>
    </row>
    <row r="181" spans="1:1" s="3" customFormat="1" ht="60" customHeight="1" x14ac:dyDescent="0.25">
      <c r="A181" s="2"/>
    </row>
    <row r="182" spans="1:1" s="3" customFormat="1" ht="60" customHeight="1" x14ac:dyDescent="0.25">
      <c r="A182" s="2"/>
    </row>
    <row r="183" spans="1:1" s="3" customFormat="1" ht="60" customHeight="1" x14ac:dyDescent="0.25">
      <c r="A183" s="2"/>
    </row>
    <row r="184" spans="1:1" s="3" customFormat="1" ht="60" customHeight="1" x14ac:dyDescent="0.25">
      <c r="A184" s="2"/>
    </row>
    <row r="185" spans="1:1" s="3" customFormat="1" ht="60" customHeight="1" x14ac:dyDescent="0.25">
      <c r="A185" s="2"/>
    </row>
    <row r="186" spans="1:1" s="3" customFormat="1" ht="60" customHeight="1" x14ac:dyDescent="0.25">
      <c r="A186" s="2"/>
    </row>
    <row r="187" spans="1:1" s="3" customFormat="1" ht="60" customHeight="1" x14ac:dyDescent="0.25">
      <c r="A187" s="2"/>
    </row>
    <row r="188" spans="1:1" s="3" customFormat="1" ht="60" customHeight="1" x14ac:dyDescent="0.25">
      <c r="A188" s="2"/>
    </row>
    <row r="189" spans="1:1" s="3" customFormat="1" ht="60" customHeight="1" x14ac:dyDescent="0.25">
      <c r="A189" s="2"/>
    </row>
    <row r="190" spans="1:1" s="3" customFormat="1" ht="60" customHeight="1" x14ac:dyDescent="0.25">
      <c r="A190" s="2"/>
    </row>
    <row r="191" spans="1:1" s="3" customFormat="1" ht="60" customHeight="1" x14ac:dyDescent="0.25">
      <c r="A191" s="2"/>
    </row>
    <row r="192" spans="1:1" s="3" customFormat="1" ht="60" customHeight="1" x14ac:dyDescent="0.25">
      <c r="A192" s="2"/>
    </row>
    <row r="193" spans="1:1" s="3" customFormat="1" ht="60" customHeight="1" x14ac:dyDescent="0.25">
      <c r="A193" s="2"/>
    </row>
    <row r="194" spans="1:1" s="3" customFormat="1" ht="60" customHeight="1" x14ac:dyDescent="0.25">
      <c r="A194" s="2"/>
    </row>
    <row r="195" spans="1:1" s="3" customFormat="1" ht="60" customHeight="1" x14ac:dyDescent="0.25">
      <c r="A195" s="2"/>
    </row>
    <row r="196" spans="1:1" s="3" customFormat="1" ht="60" customHeight="1" x14ac:dyDescent="0.25">
      <c r="A196" s="2"/>
    </row>
    <row r="197" spans="1:1" s="3" customFormat="1" ht="60" customHeight="1" x14ac:dyDescent="0.25">
      <c r="A197" s="2"/>
    </row>
    <row r="198" spans="1:1" s="3" customFormat="1" ht="60" customHeight="1" x14ac:dyDescent="0.25">
      <c r="A198" s="2"/>
    </row>
    <row r="199" spans="1:1" s="3" customFormat="1" ht="60" customHeight="1" x14ac:dyDescent="0.25">
      <c r="A199" s="2"/>
    </row>
    <row r="200" spans="1:1" s="3" customFormat="1" ht="60" customHeight="1" x14ac:dyDescent="0.25">
      <c r="A200" s="2"/>
    </row>
    <row r="201" spans="1:1" s="3" customFormat="1" ht="60" customHeight="1" x14ac:dyDescent="0.25">
      <c r="A201" s="2"/>
    </row>
    <row r="202" spans="1:1" s="3" customFormat="1" ht="60" customHeight="1" x14ac:dyDescent="0.25">
      <c r="A202" s="2"/>
    </row>
    <row r="203" spans="1:1" s="3" customFormat="1" ht="60" customHeight="1" x14ac:dyDescent="0.25">
      <c r="A203" s="2"/>
    </row>
    <row r="204" spans="1:1" s="3" customFormat="1" ht="60" customHeight="1" x14ac:dyDescent="0.25">
      <c r="A204" s="2"/>
    </row>
    <row r="205" spans="1:1" s="3" customFormat="1" ht="60" customHeight="1" x14ac:dyDescent="0.25">
      <c r="A205" s="2"/>
    </row>
    <row r="206" spans="1:1" s="3" customFormat="1" ht="60" customHeight="1" x14ac:dyDescent="0.25">
      <c r="A206" s="2"/>
    </row>
    <row r="207" spans="1:1" s="3" customFormat="1" ht="60" customHeight="1" x14ac:dyDescent="0.25">
      <c r="A207" s="2"/>
    </row>
    <row r="208" spans="1:1" s="3" customFormat="1" ht="60" customHeight="1" x14ac:dyDescent="0.25">
      <c r="A208" s="2"/>
    </row>
    <row r="209" spans="1:1" s="3" customFormat="1" ht="60" customHeight="1" x14ac:dyDescent="0.25">
      <c r="A209" s="2"/>
    </row>
    <row r="210" spans="1:1" s="3" customFormat="1" ht="60" customHeight="1" x14ac:dyDescent="0.25">
      <c r="A210" s="2"/>
    </row>
    <row r="211" spans="1:1" s="3" customFormat="1" ht="60" customHeight="1" x14ac:dyDescent="0.25">
      <c r="A211" s="2"/>
    </row>
    <row r="212" spans="1:1" s="3" customFormat="1" ht="60" customHeight="1" x14ac:dyDescent="0.25">
      <c r="A212" s="2"/>
    </row>
    <row r="213" spans="1:1" s="3" customFormat="1" ht="60" customHeight="1" x14ac:dyDescent="0.25">
      <c r="A213" s="2"/>
    </row>
    <row r="214" spans="1:1" s="3" customFormat="1" ht="60" customHeight="1" x14ac:dyDescent="0.25">
      <c r="A214" s="2"/>
    </row>
    <row r="215" spans="1:1" s="3" customFormat="1" ht="60" customHeight="1" x14ac:dyDescent="0.25">
      <c r="A215" s="2"/>
    </row>
    <row r="216" spans="1:1" s="3" customFormat="1" ht="60" customHeight="1" x14ac:dyDescent="0.25">
      <c r="A216" s="2"/>
    </row>
    <row r="217" spans="1:1" s="3" customFormat="1" ht="60" customHeight="1" x14ac:dyDescent="0.25">
      <c r="A217" s="2"/>
    </row>
    <row r="218" spans="1:1" s="3" customFormat="1" ht="60" customHeight="1" x14ac:dyDescent="0.25">
      <c r="A218" s="2"/>
    </row>
    <row r="219" spans="1:1" s="3" customFormat="1" ht="60" customHeight="1" x14ac:dyDescent="0.25">
      <c r="A219" s="2"/>
    </row>
    <row r="220" spans="1:1" s="3" customFormat="1" ht="60" customHeight="1" x14ac:dyDescent="0.25">
      <c r="A220" s="2"/>
    </row>
    <row r="221" spans="1:1" s="3" customFormat="1" ht="60" customHeight="1" x14ac:dyDescent="0.25">
      <c r="A221" s="2"/>
    </row>
    <row r="222" spans="1:1" s="3" customFormat="1" ht="60" customHeight="1" x14ac:dyDescent="0.25">
      <c r="A222" s="2"/>
    </row>
    <row r="223" spans="1:1" s="3" customFormat="1" ht="60" customHeight="1" x14ac:dyDescent="0.25">
      <c r="A223" s="2"/>
    </row>
    <row r="224" spans="1:1" s="3" customFormat="1" ht="60" customHeight="1" x14ac:dyDescent="0.25">
      <c r="A224" s="2"/>
    </row>
    <row r="225" spans="1:1" s="3" customFormat="1" ht="60" customHeight="1" x14ac:dyDescent="0.25">
      <c r="A225" s="2"/>
    </row>
    <row r="226" spans="1:1" s="3" customFormat="1" ht="60" customHeight="1" x14ac:dyDescent="0.25">
      <c r="A226" s="2"/>
    </row>
    <row r="227" spans="1:1" s="3" customFormat="1" ht="60" customHeight="1" x14ac:dyDescent="0.25">
      <c r="A227" s="2"/>
    </row>
    <row r="228" spans="1:1" s="3" customFormat="1" ht="60" customHeight="1" x14ac:dyDescent="0.25">
      <c r="A228" s="2"/>
    </row>
    <row r="229" spans="1:1" s="3" customFormat="1" ht="60" customHeight="1" x14ac:dyDescent="0.25">
      <c r="A229" s="2"/>
    </row>
    <row r="230" spans="1:1" s="3" customFormat="1" ht="60" customHeight="1" x14ac:dyDescent="0.25">
      <c r="A230" s="2"/>
    </row>
    <row r="231" spans="1:1" s="3" customFormat="1" ht="60" customHeight="1" x14ac:dyDescent="0.25">
      <c r="A231" s="2"/>
    </row>
    <row r="232" spans="1:1" s="3" customFormat="1" ht="60" customHeight="1" x14ac:dyDescent="0.25">
      <c r="A232" s="2"/>
    </row>
    <row r="233" spans="1:1" s="3" customFormat="1" ht="60" customHeight="1" x14ac:dyDescent="0.25">
      <c r="A233" s="2"/>
    </row>
    <row r="234" spans="1:1" s="3" customFormat="1" ht="60" customHeight="1" x14ac:dyDescent="0.25">
      <c r="A234" s="2"/>
    </row>
    <row r="235" spans="1:1" s="3" customFormat="1" ht="60" customHeight="1" x14ac:dyDescent="0.25">
      <c r="A235" s="2"/>
    </row>
    <row r="236" spans="1:1" s="3" customFormat="1" ht="60" customHeight="1" x14ac:dyDescent="0.25">
      <c r="A236" s="2"/>
    </row>
    <row r="237" spans="1:1" s="3" customFormat="1" ht="60" customHeight="1" x14ac:dyDescent="0.25">
      <c r="A237" s="2"/>
    </row>
    <row r="238" spans="1:1" s="3" customFormat="1" ht="60" customHeight="1" x14ac:dyDescent="0.25">
      <c r="A238" s="2"/>
    </row>
    <row r="239" spans="1:1" s="3" customFormat="1" ht="60" customHeight="1" x14ac:dyDescent="0.25">
      <c r="A239" s="2"/>
    </row>
    <row r="240" spans="1:1" s="3" customFormat="1" ht="60" customHeight="1" x14ac:dyDescent="0.25">
      <c r="A240" s="2"/>
    </row>
    <row r="241" spans="1:1" s="3" customFormat="1" ht="60" customHeight="1" x14ac:dyDescent="0.25">
      <c r="A241" s="2"/>
    </row>
    <row r="242" spans="1:1" s="3" customFormat="1" ht="60" customHeight="1" x14ac:dyDescent="0.25">
      <c r="A242" s="2"/>
    </row>
    <row r="243" spans="1:1" s="3" customFormat="1" ht="60" customHeight="1" x14ac:dyDescent="0.25">
      <c r="A243" s="2"/>
    </row>
    <row r="244" spans="1:1" s="3" customFormat="1" ht="60" customHeight="1" x14ac:dyDescent="0.25">
      <c r="A244" s="2"/>
    </row>
    <row r="245" spans="1:1" s="3" customFormat="1" ht="60" customHeight="1" x14ac:dyDescent="0.25">
      <c r="A245" s="2"/>
    </row>
    <row r="246" spans="1:1" s="3" customFormat="1" ht="60" customHeight="1" x14ac:dyDescent="0.25">
      <c r="A246" s="2"/>
    </row>
    <row r="247" spans="1:1" s="3" customFormat="1" ht="60" customHeight="1" x14ac:dyDescent="0.25">
      <c r="A247" s="2"/>
    </row>
    <row r="248" spans="1:1" s="3" customFormat="1" ht="60" customHeight="1" x14ac:dyDescent="0.25">
      <c r="A248" s="2"/>
    </row>
    <row r="249" spans="1:1" s="3" customFormat="1" ht="60" customHeight="1" x14ac:dyDescent="0.25">
      <c r="A249" s="2"/>
    </row>
    <row r="250" spans="1:1" s="3" customFormat="1" ht="60" customHeight="1" x14ac:dyDescent="0.25">
      <c r="A250" s="2"/>
    </row>
    <row r="251" spans="1:1" s="3" customFormat="1" ht="60" customHeight="1" x14ac:dyDescent="0.25">
      <c r="A251" s="2"/>
    </row>
    <row r="252" spans="1:1" s="3" customFormat="1" ht="60" customHeight="1" x14ac:dyDescent="0.25">
      <c r="A252" s="2"/>
    </row>
    <row r="253" spans="1:1" s="3" customFormat="1" ht="60" customHeight="1" x14ac:dyDescent="0.25">
      <c r="A253" s="2"/>
    </row>
    <row r="254" spans="1:1" s="3" customFormat="1" ht="60" customHeight="1" x14ac:dyDescent="0.25">
      <c r="A254" s="2"/>
    </row>
    <row r="255" spans="1:1" s="3" customFormat="1" ht="60" customHeight="1" x14ac:dyDescent="0.25">
      <c r="A255" s="2"/>
    </row>
    <row r="256" spans="1:1" s="3" customFormat="1" ht="60" customHeight="1" x14ac:dyDescent="0.25">
      <c r="A256" s="2"/>
    </row>
    <row r="257" spans="1:1" s="3" customFormat="1" ht="60" customHeight="1" x14ac:dyDescent="0.25">
      <c r="A257" s="2"/>
    </row>
    <row r="258" spans="1:1" s="3" customFormat="1" ht="60" customHeight="1" x14ac:dyDescent="0.25">
      <c r="A258" s="2"/>
    </row>
    <row r="259" spans="1:1" s="3" customFormat="1" ht="60" customHeight="1" x14ac:dyDescent="0.25">
      <c r="A259" s="2"/>
    </row>
    <row r="260" spans="1:1" s="3" customFormat="1" ht="60" customHeight="1" x14ac:dyDescent="0.25">
      <c r="A260" s="2"/>
    </row>
    <row r="261" spans="1:1" s="3" customFormat="1" ht="60" customHeight="1" x14ac:dyDescent="0.25">
      <c r="A261" s="2"/>
    </row>
    <row r="262" spans="1:1" s="3" customFormat="1" ht="60" customHeight="1" x14ac:dyDescent="0.25">
      <c r="A262" s="2"/>
    </row>
    <row r="263" spans="1:1" s="3" customFormat="1" ht="60" customHeight="1" x14ac:dyDescent="0.25">
      <c r="A263" s="2"/>
    </row>
    <row r="264" spans="1:1" s="3" customFormat="1" ht="60" customHeight="1" x14ac:dyDescent="0.25">
      <c r="A264" s="2"/>
    </row>
    <row r="265" spans="1:1" s="3" customFormat="1" ht="60" customHeight="1" x14ac:dyDescent="0.25">
      <c r="A265" s="2"/>
    </row>
    <row r="266" spans="1:1" s="3" customFormat="1" ht="60" customHeight="1" x14ac:dyDescent="0.25">
      <c r="A266" s="2"/>
    </row>
    <row r="267" spans="1:1" s="3" customFormat="1" ht="60" customHeight="1" x14ac:dyDescent="0.25">
      <c r="A267" s="2"/>
    </row>
    <row r="268" spans="1:1" s="3" customFormat="1" ht="60" customHeight="1" x14ac:dyDescent="0.25">
      <c r="A268" s="2"/>
    </row>
    <row r="269" spans="1:1" s="3" customFormat="1" ht="60" customHeight="1" x14ac:dyDescent="0.25">
      <c r="A269" s="2"/>
    </row>
    <row r="270" spans="1:1" s="3" customFormat="1" ht="60" customHeight="1" x14ac:dyDescent="0.25">
      <c r="A270" s="2"/>
    </row>
    <row r="271" spans="1:1" s="3" customFormat="1" ht="60" customHeight="1" x14ac:dyDescent="0.25">
      <c r="A271" s="2"/>
    </row>
    <row r="272" spans="1:1" s="3" customFormat="1" ht="60" customHeight="1" x14ac:dyDescent="0.25">
      <c r="A272" s="2"/>
    </row>
    <row r="273" spans="1:1" s="3" customFormat="1" ht="60" customHeight="1" x14ac:dyDescent="0.25">
      <c r="A273" s="2"/>
    </row>
    <row r="274" spans="1:1" s="3" customFormat="1" ht="60" customHeight="1" x14ac:dyDescent="0.25">
      <c r="A274" s="2"/>
    </row>
    <row r="275" spans="1:1" s="3" customFormat="1" ht="60" customHeight="1" x14ac:dyDescent="0.25">
      <c r="A275" s="2"/>
    </row>
    <row r="276" spans="1:1" s="3" customFormat="1" ht="60" customHeight="1" x14ac:dyDescent="0.25">
      <c r="A276" s="2"/>
    </row>
    <row r="277" spans="1:1" s="3" customFormat="1" ht="60" customHeight="1" x14ac:dyDescent="0.25">
      <c r="A277" s="2"/>
    </row>
    <row r="278" spans="1:1" s="3" customFormat="1" ht="60" customHeight="1" x14ac:dyDescent="0.25">
      <c r="A278" s="2"/>
    </row>
    <row r="279" spans="1:1" s="3" customFormat="1" ht="60" customHeight="1" x14ac:dyDescent="0.25">
      <c r="A279" s="2"/>
    </row>
    <row r="280" spans="1:1" s="3" customFormat="1" ht="60" customHeight="1" x14ac:dyDescent="0.25">
      <c r="A280" s="2"/>
    </row>
    <row r="281" spans="1:1" s="3" customFormat="1" ht="60" customHeight="1" x14ac:dyDescent="0.25">
      <c r="A281" s="2"/>
    </row>
    <row r="282" spans="1:1" s="3" customFormat="1" ht="60" customHeight="1" x14ac:dyDescent="0.25">
      <c r="A282" s="2"/>
    </row>
    <row r="283" spans="1:1" s="3" customFormat="1" ht="60" customHeight="1" x14ac:dyDescent="0.25">
      <c r="A283" s="2"/>
    </row>
    <row r="284" spans="1:1" s="3" customFormat="1" ht="60" customHeight="1" x14ac:dyDescent="0.25">
      <c r="A284" s="2"/>
    </row>
    <row r="285" spans="1:1" s="3" customFormat="1" ht="60" customHeight="1" x14ac:dyDescent="0.25">
      <c r="A285" s="2"/>
    </row>
    <row r="286" spans="1:1" s="3" customFormat="1" ht="60" customHeight="1" x14ac:dyDescent="0.25">
      <c r="A286" s="2"/>
    </row>
    <row r="287" spans="1:1" s="3" customFormat="1" ht="60" customHeight="1" x14ac:dyDescent="0.25">
      <c r="A287" s="2"/>
    </row>
    <row r="288" spans="1:1" s="3" customFormat="1" ht="60" customHeight="1" x14ac:dyDescent="0.25">
      <c r="A288" s="2"/>
    </row>
    <row r="289" spans="1:1" s="3" customFormat="1" ht="60" customHeight="1" x14ac:dyDescent="0.25">
      <c r="A289" s="2"/>
    </row>
    <row r="290" spans="1:1" s="3" customFormat="1" ht="60" customHeight="1" x14ac:dyDescent="0.25">
      <c r="A290" s="2"/>
    </row>
    <row r="291" spans="1:1" s="3" customFormat="1" ht="60" customHeight="1" x14ac:dyDescent="0.25">
      <c r="A291" s="2"/>
    </row>
    <row r="292" spans="1:1" s="3" customFormat="1" ht="60" customHeight="1" x14ac:dyDescent="0.25">
      <c r="A292" s="2"/>
    </row>
    <row r="293" spans="1:1" s="3" customFormat="1" ht="60" customHeight="1" x14ac:dyDescent="0.25">
      <c r="A293" s="2"/>
    </row>
    <row r="294" spans="1:1" s="3" customFormat="1" ht="60" customHeight="1" x14ac:dyDescent="0.25">
      <c r="A294" s="2"/>
    </row>
    <row r="295" spans="1:1" s="3" customFormat="1" ht="60" customHeight="1" x14ac:dyDescent="0.25">
      <c r="A295" s="2"/>
    </row>
    <row r="296" spans="1:1" s="3" customFormat="1" ht="60" customHeight="1" x14ac:dyDescent="0.25">
      <c r="A296" s="2"/>
    </row>
    <row r="297" spans="1:1" s="3" customFormat="1" ht="60" customHeight="1" x14ac:dyDescent="0.25">
      <c r="A297" s="2"/>
    </row>
    <row r="298" spans="1:1" s="3" customFormat="1" ht="60" customHeight="1" x14ac:dyDescent="0.25">
      <c r="A298" s="2"/>
    </row>
    <row r="299" spans="1:1" s="3" customFormat="1" ht="60" customHeight="1" x14ac:dyDescent="0.25">
      <c r="A299" s="2"/>
    </row>
    <row r="300" spans="1:1" s="3" customFormat="1" ht="60" customHeight="1" x14ac:dyDescent="0.25">
      <c r="A300" s="2"/>
    </row>
    <row r="301" spans="1:1" s="3" customFormat="1" ht="60" customHeight="1" x14ac:dyDescent="0.25">
      <c r="A301" s="2"/>
    </row>
    <row r="302" spans="1:1" s="3" customFormat="1" ht="60" customHeight="1" x14ac:dyDescent="0.25">
      <c r="A302" s="2"/>
    </row>
    <row r="303" spans="1:1" s="3" customFormat="1" ht="60" customHeight="1" x14ac:dyDescent="0.25">
      <c r="A303" s="2"/>
    </row>
    <row r="304" spans="1:1" s="3" customFormat="1" ht="60" customHeight="1" x14ac:dyDescent="0.25">
      <c r="A304" s="2"/>
    </row>
    <row r="305" spans="1:1" s="3" customFormat="1" ht="60" customHeight="1" x14ac:dyDescent="0.25">
      <c r="A305" s="2"/>
    </row>
    <row r="306" spans="1:1" s="3" customFormat="1" ht="60" customHeight="1" x14ac:dyDescent="0.25">
      <c r="A306" s="2"/>
    </row>
    <row r="307" spans="1:1" s="3" customFormat="1" ht="60" customHeight="1" x14ac:dyDescent="0.25">
      <c r="A307" s="2"/>
    </row>
    <row r="308" spans="1:1" s="3" customFormat="1" ht="60" customHeight="1" x14ac:dyDescent="0.25">
      <c r="A308" s="2"/>
    </row>
    <row r="309" spans="1:1" s="3" customFormat="1" ht="60" customHeight="1" x14ac:dyDescent="0.25">
      <c r="A309" s="2"/>
    </row>
    <row r="310" spans="1:1" s="3" customFormat="1" ht="60" customHeight="1" x14ac:dyDescent="0.25">
      <c r="A310" s="2"/>
    </row>
    <row r="311" spans="1:1" s="3" customFormat="1" ht="60" customHeight="1" x14ac:dyDescent="0.25">
      <c r="A311" s="2"/>
    </row>
    <row r="312" spans="1:1" s="3" customFormat="1" ht="60" customHeight="1" x14ac:dyDescent="0.25">
      <c r="A312" s="2"/>
    </row>
    <row r="313" spans="1:1" s="3" customFormat="1" ht="60" customHeight="1" x14ac:dyDescent="0.25">
      <c r="A313" s="2"/>
    </row>
    <row r="314" spans="1:1" s="3" customFormat="1" ht="60" customHeight="1" x14ac:dyDescent="0.25">
      <c r="A314" s="2"/>
    </row>
    <row r="315" spans="1:1" s="3" customFormat="1" ht="60" customHeight="1" x14ac:dyDescent="0.25">
      <c r="A315" s="2"/>
    </row>
    <row r="316" spans="1:1" s="3" customFormat="1" ht="60" customHeight="1" x14ac:dyDescent="0.25">
      <c r="A316" s="2"/>
    </row>
    <row r="317" spans="1:1" s="3" customFormat="1" ht="60" customHeight="1" x14ac:dyDescent="0.25">
      <c r="A317" s="2"/>
    </row>
    <row r="318" spans="1:1" s="3" customFormat="1" ht="60" customHeight="1" x14ac:dyDescent="0.25">
      <c r="A318" s="2"/>
    </row>
    <row r="319" spans="1:1" s="3" customFormat="1" ht="60" customHeight="1" x14ac:dyDescent="0.25">
      <c r="A319" s="2"/>
    </row>
    <row r="320" spans="1:1" x14ac:dyDescent="0.25">
      <c r="A320" s="4"/>
    </row>
    <row r="321" spans="1:1" x14ac:dyDescent="0.25">
      <c r="A321" s="4"/>
    </row>
    <row r="322" spans="1:1" x14ac:dyDescent="0.25">
      <c r="A322" s="4"/>
    </row>
    <row r="323" spans="1:1" x14ac:dyDescent="0.25">
      <c r="A323" s="4"/>
    </row>
    <row r="324" spans="1:1" x14ac:dyDescent="0.25">
      <c r="A324" s="4"/>
    </row>
    <row r="325" spans="1:1" x14ac:dyDescent="0.25">
      <c r="A325" s="4"/>
    </row>
    <row r="326" spans="1:1" x14ac:dyDescent="0.25">
      <c r="A326" s="4"/>
    </row>
    <row r="327" spans="1:1" x14ac:dyDescent="0.25">
      <c r="A327" s="4"/>
    </row>
    <row r="328" spans="1:1" x14ac:dyDescent="0.25">
      <c r="A328" s="4"/>
    </row>
    <row r="329" spans="1:1" x14ac:dyDescent="0.25">
      <c r="A329" s="4"/>
    </row>
  </sheetData>
  <autoFilter ref="A1:G6">
    <filterColumn colId="0">
      <iconFilter iconSet="3Arrows"/>
    </filterColumn>
    <sortState ref="A2:G48">
      <sortCondition ref="D1:D6"/>
    </sortState>
  </autoFilter>
  <mergeCells count="2">
    <mergeCell ref="I1:I2"/>
    <mergeCell ref="J1:J2"/>
  </mergeCells>
  <conditionalFormatting sqref="D6:E8 D10:E1048576">
    <cfRule type="containsText" dxfId="141" priority="143" operator="containsText" text="Mémoires, avis et recommandations">
      <formula>NOT(ISERROR(SEARCH("Mémoires, avis et recommandations",D6)))</formula>
    </cfRule>
    <cfRule type="containsText" dxfId="140" priority="144" operator="containsText" text="Formation suivie">
      <formula>NOT(ISERROR(SEARCH("Formation suivie",D6)))</formula>
    </cfRule>
    <cfRule type="containsText" dxfId="139" priority="145" operator="containsText" text="Développement de projets">
      <formula>NOT(ISERROR(SEARCH("Développement de projets",D6)))</formula>
    </cfRule>
    <cfRule type="containsText" dxfId="138" priority="146" operator="containsText" text="Communications et revue de presse">
      <formula>NOT(ISERROR(SEARCH("Communications et revue de presse",D6)))</formula>
    </cfRule>
    <cfRule type="containsText" dxfId="137" priority="147" operator="containsText" text="Administration">
      <formula>NOT(ISERROR(SEARCH("Administration",D6)))</formula>
    </cfRule>
    <cfRule type="containsText" dxfId="136" priority="148" operator="containsText" text="Rencontres et représentations">
      <formula>NOT(ISERROR(SEARCH("Rencontres et représentations",D6)))</formula>
    </cfRule>
    <cfRule type="containsText" dxfId="135" priority="149" operator="containsText" text="Activités">
      <formula>NOT(ISERROR(SEARCH("Activités",D6)))</formula>
    </cfRule>
  </conditionalFormatting>
  <conditionalFormatting sqref="D6:D8 D10:D1048576">
    <cfRule type="containsText" dxfId="134" priority="141" operator="containsText" text="Tables et comités">
      <formula>NOT(ISERROR(SEARCH("Tables et comités",D6)))</formula>
    </cfRule>
    <cfRule type="containsText" dxfId="133" priority="142" operator="containsText" text="Correspondances (lettres et appuis)">
      <formula>NOT(ISERROR(SEARCH("Correspondances (lettres et appuis)",D6)))</formula>
    </cfRule>
  </conditionalFormatting>
  <conditionalFormatting sqref="I3">
    <cfRule type="containsText" dxfId="132" priority="134" operator="containsText" text="Mémoires, avis et recommandations">
      <formula>NOT(ISERROR(SEARCH("Mémoires, avis et recommandations",I3)))</formula>
    </cfRule>
    <cfRule type="containsText" dxfId="131" priority="135" operator="containsText" text="Formation suivie">
      <formula>NOT(ISERROR(SEARCH("Formation suivie",I3)))</formula>
    </cfRule>
    <cfRule type="containsText" dxfId="130" priority="136" operator="containsText" text="Développement de projets">
      <formula>NOT(ISERROR(SEARCH("Développement de projets",I3)))</formula>
    </cfRule>
    <cfRule type="containsText" dxfId="129" priority="137" operator="containsText" text="Communications et revue de presse">
      <formula>NOT(ISERROR(SEARCH("Communications et revue de presse",I3)))</formula>
    </cfRule>
    <cfRule type="containsText" dxfId="128" priority="138" operator="containsText" text="Administration">
      <formula>NOT(ISERROR(SEARCH("Administration",I3)))</formula>
    </cfRule>
    <cfRule type="containsText" dxfId="127" priority="139" operator="containsText" text="Rencontres et représentations">
      <formula>NOT(ISERROR(SEARCH("Rencontres et représentations",I3)))</formula>
    </cfRule>
    <cfRule type="containsText" dxfId="126" priority="140" operator="containsText" text="Activités">
      <formula>NOT(ISERROR(SEARCH("Activités",I3)))</formula>
    </cfRule>
  </conditionalFormatting>
  <conditionalFormatting sqref="I3">
    <cfRule type="containsText" dxfId="125" priority="132" operator="containsText" text="Tables et comités">
      <formula>NOT(ISERROR(SEARCH("Tables et comités",I3)))</formula>
    </cfRule>
    <cfRule type="containsText" dxfId="124" priority="133" operator="containsText" text="Correspondances (lettres et appuis)">
      <formula>NOT(ISERROR(SEARCH("Correspondances (lettres et appuis)",I3)))</formula>
    </cfRule>
  </conditionalFormatting>
  <conditionalFormatting sqref="I4">
    <cfRule type="containsText" dxfId="123" priority="125" operator="containsText" text="Mémoires, avis et recommandations">
      <formula>NOT(ISERROR(SEARCH("Mémoires, avis et recommandations",I4)))</formula>
    </cfRule>
    <cfRule type="containsText" dxfId="122" priority="126" operator="containsText" text="Formation suivie">
      <formula>NOT(ISERROR(SEARCH("Formation suivie",I4)))</formula>
    </cfRule>
    <cfRule type="containsText" dxfId="121" priority="127" operator="containsText" text="Développement de projets">
      <formula>NOT(ISERROR(SEARCH("Développement de projets",I4)))</formula>
    </cfRule>
    <cfRule type="containsText" dxfId="120" priority="128" operator="containsText" text="Communications et revue de presse">
      <formula>NOT(ISERROR(SEARCH("Communications et revue de presse",I4)))</formula>
    </cfRule>
    <cfRule type="containsText" dxfId="119" priority="129" operator="containsText" text="Administration">
      <formula>NOT(ISERROR(SEARCH("Administration",I4)))</formula>
    </cfRule>
    <cfRule type="containsText" dxfId="118" priority="130" operator="containsText" text="Rencontres et représentations">
      <formula>NOT(ISERROR(SEARCH("Rencontres et représentations",I4)))</formula>
    </cfRule>
    <cfRule type="containsText" dxfId="117" priority="131" operator="containsText" text="Activités">
      <formula>NOT(ISERROR(SEARCH("Activités",I4)))</formula>
    </cfRule>
  </conditionalFormatting>
  <conditionalFormatting sqref="I4">
    <cfRule type="containsText" dxfId="116" priority="123" operator="containsText" text="Tables et comités">
      <formula>NOT(ISERROR(SEARCH("Tables et comités",I4)))</formula>
    </cfRule>
    <cfRule type="containsText" dxfId="115" priority="124" operator="containsText" text="Correspondances (lettres et appuis)">
      <formula>NOT(ISERROR(SEARCH("Correspondances (lettres et appuis)",I4)))</formula>
    </cfRule>
  </conditionalFormatting>
  <conditionalFormatting sqref="I5">
    <cfRule type="containsText" dxfId="114" priority="116" operator="containsText" text="Mémoires, avis et recommandations">
      <formula>NOT(ISERROR(SEARCH("Mémoires, avis et recommandations",I5)))</formula>
    </cfRule>
    <cfRule type="containsText" dxfId="113" priority="117" operator="containsText" text="Formation suivie">
      <formula>NOT(ISERROR(SEARCH("Formation suivie",I5)))</formula>
    </cfRule>
    <cfRule type="containsText" dxfId="112" priority="118" operator="containsText" text="Développement de projets">
      <formula>NOT(ISERROR(SEARCH("Développement de projets",I5)))</formula>
    </cfRule>
    <cfRule type="containsText" dxfId="111" priority="119" operator="containsText" text="Communications et revue de presse">
      <formula>NOT(ISERROR(SEARCH("Communications et revue de presse",I5)))</formula>
    </cfRule>
    <cfRule type="containsText" dxfId="110" priority="120" operator="containsText" text="Administration">
      <formula>NOT(ISERROR(SEARCH("Administration",I5)))</formula>
    </cfRule>
    <cfRule type="containsText" dxfId="109" priority="121" operator="containsText" text="Rencontres et représentations">
      <formula>NOT(ISERROR(SEARCH("Rencontres et représentations",I5)))</formula>
    </cfRule>
    <cfRule type="containsText" dxfId="108" priority="122" operator="containsText" text="Activités">
      <formula>NOT(ISERROR(SEARCH("Activités",I5)))</formula>
    </cfRule>
  </conditionalFormatting>
  <conditionalFormatting sqref="I5">
    <cfRule type="containsText" dxfId="107" priority="114" operator="containsText" text="Tables et comités">
      <formula>NOT(ISERROR(SEARCH("Tables et comités",I5)))</formula>
    </cfRule>
    <cfRule type="containsText" dxfId="106" priority="115" operator="containsText" text="Correspondances (lettres et appuis)">
      <formula>NOT(ISERROR(SEARCH("Correspondances (lettres et appuis)",I5)))</formula>
    </cfRule>
  </conditionalFormatting>
  <conditionalFormatting sqref="I6">
    <cfRule type="containsText" dxfId="105" priority="107" operator="containsText" text="Mémoires, avis et recommandations">
      <formula>NOT(ISERROR(SEARCH("Mémoires, avis et recommandations",I6)))</formula>
    </cfRule>
    <cfRule type="containsText" dxfId="104" priority="108" operator="containsText" text="Formation suivie">
      <formula>NOT(ISERROR(SEARCH("Formation suivie",I6)))</formula>
    </cfRule>
    <cfRule type="containsText" dxfId="103" priority="109" operator="containsText" text="Développement de projets">
      <formula>NOT(ISERROR(SEARCH("Développement de projets",I6)))</formula>
    </cfRule>
    <cfRule type="containsText" dxfId="102" priority="110" operator="containsText" text="Communications et revue de presse">
      <formula>NOT(ISERROR(SEARCH("Communications et revue de presse",I6)))</formula>
    </cfRule>
    <cfRule type="containsText" dxfId="101" priority="111" operator="containsText" text="Administration">
      <formula>NOT(ISERROR(SEARCH("Administration",I6)))</formula>
    </cfRule>
    <cfRule type="containsText" dxfId="100" priority="112" operator="containsText" text="Rencontres et représentations">
      <formula>NOT(ISERROR(SEARCH("Rencontres et représentations",I6)))</formula>
    </cfRule>
    <cfRule type="containsText" dxfId="99" priority="113" operator="containsText" text="Activités">
      <formula>NOT(ISERROR(SEARCH("Activités",I6)))</formula>
    </cfRule>
  </conditionalFormatting>
  <conditionalFormatting sqref="I6">
    <cfRule type="containsText" dxfId="98" priority="105" operator="containsText" text="Tables et comités">
      <formula>NOT(ISERROR(SEARCH("Tables et comités",I6)))</formula>
    </cfRule>
    <cfRule type="containsText" dxfId="97" priority="106" operator="containsText" text="Correspondances (lettres et appuis)">
      <formula>NOT(ISERROR(SEARCH("Correspondances (lettres et appuis)",I6)))</formula>
    </cfRule>
  </conditionalFormatting>
  <conditionalFormatting sqref="I7">
    <cfRule type="containsText" dxfId="96" priority="98" operator="containsText" text="Mémoires, avis et recommandations">
      <formula>NOT(ISERROR(SEARCH("Mémoires, avis et recommandations",I7)))</formula>
    </cfRule>
    <cfRule type="containsText" dxfId="95" priority="99" operator="containsText" text="Formation suivie">
      <formula>NOT(ISERROR(SEARCH("Formation suivie",I7)))</formula>
    </cfRule>
    <cfRule type="containsText" dxfId="94" priority="100" operator="containsText" text="Développement de projets">
      <formula>NOT(ISERROR(SEARCH("Développement de projets",I7)))</formula>
    </cfRule>
    <cfRule type="containsText" dxfId="93" priority="101" operator="containsText" text="Communications et revue de presse">
      <formula>NOT(ISERROR(SEARCH("Communications et revue de presse",I7)))</formula>
    </cfRule>
    <cfRule type="containsText" dxfId="92" priority="102" operator="containsText" text="Administration">
      <formula>NOT(ISERROR(SEARCH("Administration",I7)))</formula>
    </cfRule>
    <cfRule type="containsText" dxfId="91" priority="103" operator="containsText" text="Rencontres et représentations">
      <formula>NOT(ISERROR(SEARCH("Rencontres et représentations",I7)))</formula>
    </cfRule>
    <cfRule type="containsText" dxfId="90" priority="104" operator="containsText" text="Activités">
      <formula>NOT(ISERROR(SEARCH("Activités",I7)))</formula>
    </cfRule>
  </conditionalFormatting>
  <conditionalFormatting sqref="I7">
    <cfRule type="containsText" dxfId="89" priority="96" operator="containsText" text="Tables et comités">
      <formula>NOT(ISERROR(SEARCH("Tables et comités",I7)))</formula>
    </cfRule>
    <cfRule type="containsText" dxfId="88" priority="97" operator="containsText" text="Correspondances (lettres et appuis)">
      <formula>NOT(ISERROR(SEARCH("Correspondances (lettres et appuis)",I7)))</formula>
    </cfRule>
  </conditionalFormatting>
  <conditionalFormatting sqref="I8">
    <cfRule type="containsText" dxfId="87" priority="89" operator="containsText" text="Mémoires, avis et recommandations">
      <formula>NOT(ISERROR(SEARCH("Mémoires, avis et recommandations",I8)))</formula>
    </cfRule>
    <cfRule type="containsText" dxfId="86" priority="90" operator="containsText" text="Formation suivie">
      <formula>NOT(ISERROR(SEARCH("Formation suivie",I8)))</formula>
    </cfRule>
    <cfRule type="containsText" dxfId="85" priority="91" operator="containsText" text="Développement de projets">
      <formula>NOT(ISERROR(SEARCH("Développement de projets",I8)))</formula>
    </cfRule>
    <cfRule type="containsText" dxfId="84" priority="92" operator="containsText" text="Communications et revue de presse">
      <formula>NOT(ISERROR(SEARCH("Communications et revue de presse",I8)))</formula>
    </cfRule>
    <cfRule type="containsText" dxfId="83" priority="93" operator="containsText" text="Administration">
      <formula>NOT(ISERROR(SEARCH("Administration",I8)))</formula>
    </cfRule>
    <cfRule type="containsText" dxfId="82" priority="94" operator="containsText" text="Rencontres et représentations">
      <formula>NOT(ISERROR(SEARCH("Rencontres et représentations",I8)))</formula>
    </cfRule>
    <cfRule type="containsText" dxfId="81" priority="95" operator="containsText" text="Activités">
      <formula>NOT(ISERROR(SEARCH("Activités",I8)))</formula>
    </cfRule>
  </conditionalFormatting>
  <conditionalFormatting sqref="I8">
    <cfRule type="containsText" dxfId="80" priority="87" operator="containsText" text="Tables et comités">
      <formula>NOT(ISERROR(SEARCH("Tables et comités",I8)))</formula>
    </cfRule>
    <cfRule type="containsText" dxfId="79" priority="88" operator="containsText" text="Correspondances (lettres et appuis)">
      <formula>NOT(ISERROR(SEARCH("Correspondances (lettres et appuis)",I8)))</formula>
    </cfRule>
  </conditionalFormatting>
  <conditionalFormatting sqref="I9">
    <cfRule type="containsText" dxfId="78" priority="80" operator="containsText" text="Mémoires, avis et recommandations">
      <formula>NOT(ISERROR(SEARCH("Mémoires, avis et recommandations",I9)))</formula>
    </cfRule>
    <cfRule type="containsText" dxfId="77" priority="81" operator="containsText" text="Formation suivie">
      <formula>NOT(ISERROR(SEARCH("Formation suivie",I9)))</formula>
    </cfRule>
    <cfRule type="containsText" dxfId="76" priority="82" operator="containsText" text="Développement de projets">
      <formula>NOT(ISERROR(SEARCH("Développement de projets",I9)))</formula>
    </cfRule>
    <cfRule type="containsText" dxfId="75" priority="83" operator="containsText" text="Communications et revue de presse">
      <formula>NOT(ISERROR(SEARCH("Communications et revue de presse",I9)))</formula>
    </cfRule>
    <cfRule type="containsText" dxfId="74" priority="84" operator="containsText" text="Administration">
      <formula>NOT(ISERROR(SEARCH("Administration",I9)))</formula>
    </cfRule>
    <cfRule type="containsText" dxfId="73" priority="85" operator="containsText" text="Rencontres et représentations">
      <formula>NOT(ISERROR(SEARCH("Rencontres et représentations",I9)))</formula>
    </cfRule>
    <cfRule type="containsText" dxfId="72" priority="86" operator="containsText" text="Activités">
      <formula>NOT(ISERROR(SEARCH("Activités",I9)))</formula>
    </cfRule>
  </conditionalFormatting>
  <conditionalFormatting sqref="I9">
    <cfRule type="containsText" dxfId="71" priority="78" operator="containsText" text="Tables et comités">
      <formula>NOT(ISERROR(SEARCH("Tables et comités",I9)))</formula>
    </cfRule>
    <cfRule type="containsText" dxfId="70" priority="79" operator="containsText" text="Correspondances (lettres et appuis)">
      <formula>NOT(ISERROR(SEARCH("Correspondances (lettres et appuis)",I9)))</formula>
    </cfRule>
  </conditionalFormatting>
  <conditionalFormatting sqref="I10">
    <cfRule type="containsText" dxfId="69" priority="71" operator="containsText" text="Mémoires, avis et recommandations">
      <formula>NOT(ISERROR(SEARCH("Mémoires, avis et recommandations",I10)))</formula>
    </cfRule>
    <cfRule type="containsText" dxfId="68" priority="72" operator="containsText" text="Formation suivie">
      <formula>NOT(ISERROR(SEARCH("Formation suivie",I10)))</formula>
    </cfRule>
    <cfRule type="containsText" dxfId="67" priority="73" operator="containsText" text="Développement de projets">
      <formula>NOT(ISERROR(SEARCH("Développement de projets",I10)))</formula>
    </cfRule>
    <cfRule type="containsText" dxfId="66" priority="74" operator="containsText" text="Communications et revue de presse">
      <formula>NOT(ISERROR(SEARCH("Communications et revue de presse",I10)))</formula>
    </cfRule>
    <cfRule type="containsText" dxfId="65" priority="75" operator="containsText" text="Administration">
      <formula>NOT(ISERROR(SEARCH("Administration",I10)))</formula>
    </cfRule>
    <cfRule type="containsText" dxfId="64" priority="76" operator="containsText" text="Rencontres et représentations">
      <formula>NOT(ISERROR(SEARCH("Rencontres et représentations",I10)))</formula>
    </cfRule>
    <cfRule type="containsText" dxfId="63" priority="77" operator="containsText" text="Activités">
      <formula>NOT(ISERROR(SEARCH("Activités",I10)))</formula>
    </cfRule>
  </conditionalFormatting>
  <conditionalFormatting sqref="I10">
    <cfRule type="containsText" dxfId="62" priority="69" operator="containsText" text="Tables et comités">
      <formula>NOT(ISERROR(SEARCH("Tables et comités",I10)))</formula>
    </cfRule>
    <cfRule type="containsText" dxfId="61" priority="70" operator="containsText" text="Correspondances (lettres et appuis)">
      <formula>NOT(ISERROR(SEARCH("Correspondances (lettres et appuis)",I10)))</formula>
    </cfRule>
  </conditionalFormatting>
  <conditionalFormatting sqref="I11">
    <cfRule type="containsText" dxfId="60" priority="62" operator="containsText" text="Mémoires, avis et recommandations">
      <formula>NOT(ISERROR(SEARCH("Mémoires, avis et recommandations",I11)))</formula>
    </cfRule>
    <cfRule type="containsText" dxfId="59" priority="63" operator="containsText" text="Formation suivie">
      <formula>NOT(ISERROR(SEARCH("Formation suivie",I11)))</formula>
    </cfRule>
    <cfRule type="containsText" dxfId="58" priority="64" operator="containsText" text="Développement de projets">
      <formula>NOT(ISERROR(SEARCH("Développement de projets",I11)))</formula>
    </cfRule>
    <cfRule type="containsText" dxfId="57" priority="65" operator="containsText" text="Communications et revue de presse">
      <formula>NOT(ISERROR(SEARCH("Communications et revue de presse",I11)))</formula>
    </cfRule>
    <cfRule type="containsText" dxfId="56" priority="66" operator="containsText" text="Administration">
      <formula>NOT(ISERROR(SEARCH("Administration",I11)))</formula>
    </cfRule>
    <cfRule type="containsText" dxfId="55" priority="67" operator="containsText" text="Rencontres et représentations">
      <formula>NOT(ISERROR(SEARCH("Rencontres et représentations",I11)))</formula>
    </cfRule>
    <cfRule type="containsText" dxfId="54" priority="68" operator="containsText" text="Activités">
      <formula>NOT(ISERROR(SEARCH("Activités",I11)))</formula>
    </cfRule>
  </conditionalFormatting>
  <conditionalFormatting sqref="I11">
    <cfRule type="containsText" dxfId="53" priority="61" operator="containsText" text="Correspondances (lettres et appuis)">
      <formula>NOT(ISERROR(SEARCH("Correspondances (lettres et appuis)",I11)))</formula>
    </cfRule>
  </conditionalFormatting>
  <conditionalFormatting sqref="I11 D200">
    <cfRule type="containsText" dxfId="52" priority="60" operator="containsText" text="Tables et comités">
      <formula>NOT(ISERROR(SEARCH("Tables et comités",D11)))</formula>
    </cfRule>
  </conditionalFormatting>
  <conditionalFormatting sqref="D4:E5 E3">
    <cfRule type="containsText" dxfId="51" priority="53" operator="containsText" text="Mémoires, avis et recommandations">
      <formula>NOT(ISERROR(SEARCH("Mémoires, avis et recommandations",D3)))</formula>
    </cfRule>
    <cfRule type="containsText" dxfId="50" priority="54" operator="containsText" text="Formation suivie">
      <formula>NOT(ISERROR(SEARCH("Formation suivie",D3)))</formula>
    </cfRule>
    <cfRule type="containsText" dxfId="49" priority="55" operator="containsText" text="Développement de projets">
      <formula>NOT(ISERROR(SEARCH("Développement de projets",D3)))</formula>
    </cfRule>
    <cfRule type="containsText" dxfId="48" priority="56" operator="containsText" text="Communications et revue de presse">
      <formula>NOT(ISERROR(SEARCH("Communications et revue de presse",D3)))</formula>
    </cfRule>
    <cfRule type="containsText" dxfId="47" priority="57" operator="containsText" text="Administration">
      <formula>NOT(ISERROR(SEARCH("Administration",D3)))</formula>
    </cfRule>
    <cfRule type="containsText" dxfId="46" priority="58" operator="containsText" text="Rencontres et représentations">
      <formula>NOT(ISERROR(SEARCH("Rencontres et représentations",D3)))</formula>
    </cfRule>
    <cfRule type="containsText" dxfId="45" priority="59" operator="containsText" text="Activités">
      <formula>NOT(ISERROR(SEARCH("Activités",D3)))</formula>
    </cfRule>
  </conditionalFormatting>
  <conditionalFormatting sqref="D4:D5">
    <cfRule type="containsText" dxfId="44" priority="51" operator="containsText" text="Tables et comités">
      <formula>NOT(ISERROR(SEARCH("Tables et comités",D4)))</formula>
    </cfRule>
    <cfRule type="containsText" dxfId="43" priority="52" operator="containsText" text="Correspondances (lettres et appuis)">
      <formula>NOT(ISERROR(SEARCH("Correspondances (lettres et appuis)",D4)))</formula>
    </cfRule>
  </conditionalFormatting>
  <conditionalFormatting sqref="D1:E1">
    <cfRule type="containsText" dxfId="42" priority="44" operator="containsText" text="Mémoires, avis et recommandations">
      <formula>NOT(ISERROR(SEARCH("Mémoires, avis et recommandations",D1)))</formula>
    </cfRule>
    <cfRule type="containsText" dxfId="41" priority="45" operator="containsText" text="Formation suivie">
      <formula>NOT(ISERROR(SEARCH("Formation suivie",D1)))</formula>
    </cfRule>
    <cfRule type="containsText" dxfId="40" priority="46" operator="containsText" text="Développement de projets">
      <formula>NOT(ISERROR(SEARCH("Développement de projets",D1)))</formula>
    </cfRule>
    <cfRule type="containsText" dxfId="39" priority="47" operator="containsText" text="Communications et revue de presse">
      <formula>NOT(ISERROR(SEARCH("Communications et revue de presse",D1)))</formula>
    </cfRule>
    <cfRule type="containsText" dxfId="38" priority="48" operator="containsText" text="Administration">
      <formula>NOT(ISERROR(SEARCH("Administration",D1)))</formula>
    </cfRule>
    <cfRule type="containsText" dxfId="37" priority="49" operator="containsText" text="Rencontres et représentations">
      <formula>NOT(ISERROR(SEARCH("Rencontres et représentations",D1)))</formula>
    </cfRule>
    <cfRule type="containsText" dxfId="36" priority="50" operator="containsText" text="Activités">
      <formula>NOT(ISERROR(SEARCH("Activités",D1)))</formula>
    </cfRule>
  </conditionalFormatting>
  <conditionalFormatting sqref="D1">
    <cfRule type="containsText" dxfId="35" priority="42" operator="containsText" text="Tables et comités">
      <formula>NOT(ISERROR(SEARCH("Tables et comités",D1)))</formula>
    </cfRule>
    <cfRule type="containsText" dxfId="34" priority="43" operator="containsText" text="Correspondances (lettres et appuis)">
      <formula>NOT(ISERROR(SEARCH("Correspondances (lettres et appuis)",D1)))</formula>
    </cfRule>
  </conditionalFormatting>
  <conditionalFormatting sqref="E2">
    <cfRule type="containsText" dxfId="33" priority="28" operator="containsText" text="Mémoires, avis et recommandations">
      <formula>NOT(ISERROR(SEARCH("Mémoires, avis et recommandations",E2)))</formula>
    </cfRule>
    <cfRule type="containsText" dxfId="32" priority="29" operator="containsText" text="Formation suivie">
      <formula>NOT(ISERROR(SEARCH("Formation suivie",E2)))</formula>
    </cfRule>
    <cfRule type="containsText" dxfId="31" priority="30" operator="containsText" text="Développement de projets">
      <formula>NOT(ISERROR(SEARCH("Développement de projets",E2)))</formula>
    </cfRule>
    <cfRule type="containsText" dxfId="30" priority="31" operator="containsText" text="Communications et revue de presse">
      <formula>NOT(ISERROR(SEARCH("Communications et revue de presse",E2)))</formula>
    </cfRule>
    <cfRule type="containsText" dxfId="29" priority="32" operator="containsText" text="Administration">
      <formula>NOT(ISERROR(SEARCH("Administration",E2)))</formula>
    </cfRule>
    <cfRule type="containsText" dxfId="28" priority="33" operator="containsText" text="Rencontres et représentations">
      <formula>NOT(ISERROR(SEARCH("Rencontres et représentations",E2)))</formula>
    </cfRule>
    <cfRule type="containsText" dxfId="27" priority="34" operator="containsText" text="Activités">
      <formula>NOT(ISERROR(SEARCH("Activités",E2)))</formula>
    </cfRule>
  </conditionalFormatting>
  <conditionalFormatting sqref="D2">
    <cfRule type="containsText" dxfId="26" priority="21" operator="containsText" text="Mémoires, avis et recommandations">
      <formula>NOT(ISERROR(SEARCH("Mémoires, avis et recommandations",D2)))</formula>
    </cfRule>
    <cfRule type="containsText" dxfId="25" priority="22" operator="containsText" text="Formation suivie">
      <formula>NOT(ISERROR(SEARCH("Formation suivie",D2)))</formula>
    </cfRule>
    <cfRule type="containsText" dxfId="24" priority="23" operator="containsText" text="Développement de projets">
      <formula>NOT(ISERROR(SEARCH("Développement de projets",D2)))</formula>
    </cfRule>
    <cfRule type="containsText" dxfId="23" priority="24" operator="containsText" text="Communications et revue de presse">
      <formula>NOT(ISERROR(SEARCH("Communications et revue de presse",D2)))</formula>
    </cfRule>
    <cfRule type="containsText" dxfId="22" priority="25" operator="containsText" text="Administration">
      <formula>NOT(ISERROR(SEARCH("Administration",D2)))</formula>
    </cfRule>
    <cfRule type="containsText" dxfId="21" priority="26" operator="containsText" text="Rencontres et représentations">
      <formula>NOT(ISERROR(SEARCH("Rencontres et représentations",D2)))</formula>
    </cfRule>
    <cfRule type="containsText" dxfId="20" priority="27" operator="containsText" text="Activités">
      <formula>NOT(ISERROR(SEARCH("Activités",D2)))</formula>
    </cfRule>
  </conditionalFormatting>
  <conditionalFormatting sqref="D2">
    <cfRule type="containsText" dxfId="19" priority="19" operator="containsText" text="Tables et comités">
      <formula>NOT(ISERROR(SEARCH("Tables et comités",D2)))</formula>
    </cfRule>
    <cfRule type="containsText" dxfId="18" priority="20" operator="containsText" text="Correspondances (lettres et appuis)">
      <formula>NOT(ISERROR(SEARCH("Correspondances (lettres et appuis)",D2)))</formula>
    </cfRule>
  </conditionalFormatting>
  <conditionalFormatting sqref="D3">
    <cfRule type="containsText" dxfId="17" priority="12" operator="containsText" text="Mémoires, avis et recommandations">
      <formula>NOT(ISERROR(SEARCH("Mémoires, avis et recommandations",D3)))</formula>
    </cfRule>
    <cfRule type="containsText" dxfId="16" priority="13" operator="containsText" text="Formation suivie">
      <formula>NOT(ISERROR(SEARCH("Formation suivie",D3)))</formula>
    </cfRule>
    <cfRule type="containsText" dxfId="15" priority="14" operator="containsText" text="Développement de projets">
      <formula>NOT(ISERROR(SEARCH("Développement de projets",D3)))</formula>
    </cfRule>
    <cfRule type="containsText" dxfId="14" priority="15" operator="containsText" text="Communications et revue de presse">
      <formula>NOT(ISERROR(SEARCH("Communications et revue de presse",D3)))</formula>
    </cfRule>
    <cfRule type="containsText" dxfId="13" priority="16" operator="containsText" text="Administration">
      <formula>NOT(ISERROR(SEARCH("Administration",D3)))</formula>
    </cfRule>
    <cfRule type="containsText" dxfId="12" priority="17" operator="containsText" text="Rencontres et représentations">
      <formula>NOT(ISERROR(SEARCH("Rencontres et représentations",D3)))</formula>
    </cfRule>
    <cfRule type="containsText" dxfId="11" priority="18" operator="containsText" text="Activités">
      <formula>NOT(ISERROR(SEARCH("Activités",D3)))</formula>
    </cfRule>
  </conditionalFormatting>
  <conditionalFormatting sqref="D3">
    <cfRule type="containsText" dxfId="10" priority="10" operator="containsText" text="Tables et comités">
      <formula>NOT(ISERROR(SEARCH("Tables et comités",D3)))</formula>
    </cfRule>
    <cfRule type="containsText" dxfId="9" priority="11" operator="containsText" text="Correspondances (lettres et appuis)">
      <formula>NOT(ISERROR(SEARCH("Correspondances (lettres et appuis)",D3)))</formula>
    </cfRule>
  </conditionalFormatting>
  <conditionalFormatting sqref="D9:E9">
    <cfRule type="containsText" dxfId="8" priority="3" operator="containsText" text="Mémoires, avis et recommandations">
      <formula>NOT(ISERROR(SEARCH("Mémoires, avis et recommandations",D9)))</formula>
    </cfRule>
    <cfRule type="containsText" dxfId="7" priority="4" operator="containsText" text="Formation suivie">
      <formula>NOT(ISERROR(SEARCH("Formation suivie",D9)))</formula>
    </cfRule>
    <cfRule type="containsText" dxfId="6" priority="5" operator="containsText" text="Développement de projets">
      <formula>NOT(ISERROR(SEARCH("Développement de projets",D9)))</formula>
    </cfRule>
    <cfRule type="containsText" dxfId="5" priority="6" operator="containsText" text="Communications et revue de presse">
      <formula>NOT(ISERROR(SEARCH("Communications et revue de presse",D9)))</formula>
    </cfRule>
    <cfRule type="containsText" dxfId="4" priority="7" operator="containsText" text="Administration">
      <formula>NOT(ISERROR(SEARCH("Administration",D9)))</formula>
    </cfRule>
    <cfRule type="containsText" dxfId="3" priority="8" operator="containsText" text="Rencontres et représentations">
      <formula>NOT(ISERROR(SEARCH("Rencontres et représentations",D9)))</formula>
    </cfRule>
    <cfRule type="containsText" dxfId="2" priority="9" operator="containsText" text="Activités">
      <formula>NOT(ISERROR(SEARCH("Activités",D9)))</formula>
    </cfRule>
  </conditionalFormatting>
  <conditionalFormatting sqref="D9">
    <cfRule type="containsText" dxfId="1" priority="1" operator="containsText" text="Tables et comités">
      <formula>NOT(ISERROR(SEARCH("Tables et comités",D9)))</formula>
    </cfRule>
    <cfRule type="containsText" dxfId="0" priority="2" operator="containsText" text="Correspondances (lettres et appuis)">
      <formula>NOT(ISERROR(SEARCH("Correspondances (lettres et appuis)",D9)))</formula>
    </cfRule>
  </conditionalFormatting>
  <dataValidations count="2">
    <dataValidation type="list" allowBlank="1" showInputMessage="1" showErrorMessage="1" sqref="I3:I11 D2:D100">
      <mc:AlternateContent xmlns:x12ac="http://schemas.microsoft.com/office/spreadsheetml/2011/1/ac" xmlns:mc="http://schemas.openxmlformats.org/markup-compatibility/2006">
        <mc:Choice Requires="x12ac">
          <x12ac:list>Administration,Activités et outils,Communications et revue de presse,Rencontres et représentations,Développement de projets,Formation suivie,"Mémoires, avis et recommandations",Correspondances (lettres et appuis),Tables et comités</x12ac:list>
        </mc:Choice>
        <mc:Fallback>
          <formula1>"Administration,Activités et outils,Communications et revue de presse,Rencontres et représentations,Développement de projets,Formation suivie,Mémoires, avis et recommandations,Correspondances (lettres et appuis),Tables et comités"</formula1>
        </mc:Fallback>
      </mc:AlternateContent>
    </dataValidation>
    <dataValidation type="list" allowBlank="1" showInputMessage="1" showErrorMessage="1" sqref="E2:E100">
      <mc:AlternateContent xmlns:x12ac="http://schemas.microsoft.com/office/spreadsheetml/2011/1/ac" xmlns:mc="http://schemas.openxmlformats.org/markup-compatibility/2006">
        <mc:Choice Requires="x12ac">
          <x12ac:list>DD,"CC, énergie",Qualité de l'air,Domaine hydrique,MR,Milieu agricole,Milieu industriel,Lieux contaminés,Matières dangereuses et pesticides,Écologie et conservation (biodiversité),Transport et aménagement,Autres</x12ac:list>
        </mc:Choice>
        <mc:Fallback>
          <formula1>"DD,CC, énergie,Qualité de l'air,Domaine hydrique,MR,Milieu agricole,Milieu industriel,Lieux contaminés,Matières dangereuses et pesticides,Écologie et conservation (biodiversité),Transport et aménagement,Autres"</formula1>
        </mc:Fallback>
      </mc:AlternateContent>
    </dataValidation>
  </dataValidations>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août 2019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TAL</dc:creator>
  <cp:lastModifiedBy>Maryse</cp:lastModifiedBy>
  <dcterms:created xsi:type="dcterms:W3CDTF">2019-03-12T16:00:40Z</dcterms:created>
  <dcterms:modified xsi:type="dcterms:W3CDTF">2019-09-06T15:17:27Z</dcterms:modified>
</cp:coreProperties>
</file>